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2" windowWidth="18780" windowHeight="7776" tabRatio="818" activeTab="1"/>
  </bookViews>
  <sheets>
    <sheet name="Freischaltungen" sheetId="2" r:id="rId1"/>
    <sheet name="Arbeitsanträge" sheetId="3" r:id="rId2"/>
  </sheets>
  <calcPr calcId="145621"/>
</workbook>
</file>

<file path=xl/calcChain.xml><?xml version="1.0" encoding="utf-8"?>
<calcChain xmlns="http://schemas.openxmlformats.org/spreadsheetml/2006/main">
  <c r="B218" i="3" l="1"/>
  <c r="C141" i="2" l="1"/>
  <c r="C140" i="2"/>
  <c r="B217" i="3"/>
  <c r="B216" i="3" l="1"/>
  <c r="B203" i="3"/>
  <c r="B215" i="3" l="1"/>
  <c r="C151" i="2" l="1"/>
  <c r="C150" i="2"/>
  <c r="C149" i="2"/>
  <c r="C148" i="2"/>
  <c r="C147" i="2"/>
  <c r="C145" i="2"/>
  <c r="C144" i="2"/>
  <c r="C143" i="2"/>
  <c r="C137" i="2"/>
  <c r="C142" i="2"/>
  <c r="B206" i="3" l="1"/>
  <c r="B207" i="3"/>
  <c r="B202" i="3" l="1"/>
  <c r="F140" i="2" l="1"/>
  <c r="F139" i="2"/>
  <c r="B205" i="3"/>
  <c r="B204" i="3"/>
  <c r="F138" i="2"/>
  <c r="B193" i="3" l="1"/>
  <c r="F136" i="2"/>
  <c r="B199" i="3"/>
  <c r="C134" i="2" l="1"/>
  <c r="F133" i="2" l="1"/>
  <c r="C133" i="2" l="1"/>
  <c r="B191" i="3"/>
  <c r="B190" i="3"/>
  <c r="F132" i="2"/>
  <c r="C132" i="2"/>
  <c r="C125" i="2" l="1"/>
  <c r="C124" i="2" l="1"/>
  <c r="C123" i="2" l="1"/>
  <c r="C122" i="2" l="1"/>
  <c r="C121" i="2" l="1"/>
  <c r="C119" i="2" l="1"/>
  <c r="C120" i="2"/>
  <c r="B177" i="3" l="1"/>
  <c r="D118" i="2"/>
  <c r="C118" i="2"/>
  <c r="D107" i="2" l="1"/>
  <c r="D157" i="3" l="1"/>
  <c r="B152" i="3" l="1"/>
  <c r="G66" i="2" l="1"/>
  <c r="G48" i="2" l="1"/>
  <c r="G47" i="2" l="1"/>
  <c r="G45" i="2" l="1"/>
  <c r="G44" i="2" l="1"/>
</calcChain>
</file>

<file path=xl/sharedStrings.xml><?xml version="1.0" encoding="utf-8"?>
<sst xmlns="http://schemas.openxmlformats.org/spreadsheetml/2006/main" count="1826" uniqueCount="1165">
  <si>
    <t>UA2</t>
  </si>
  <si>
    <t>UA3</t>
  </si>
  <si>
    <t>UA4</t>
  </si>
  <si>
    <t>UH1</t>
  </si>
  <si>
    <t>UH3</t>
  </si>
  <si>
    <t>UT1</t>
  </si>
  <si>
    <t>TK2</t>
  </si>
  <si>
    <t>TK5</t>
  </si>
  <si>
    <t xml:space="preserve">U-GSD 12-13-FS01 </t>
  </si>
  <si>
    <t xml:space="preserve">U-GSD 12-13-FS02 </t>
  </si>
  <si>
    <t xml:space="preserve">U-GSD 12-13-FS03 </t>
  </si>
  <si>
    <t xml:space="preserve">U-GSD 12-13-FS04 </t>
  </si>
  <si>
    <t xml:space="preserve">U-GSD 12-13-FS05 </t>
  </si>
  <si>
    <t xml:space="preserve">U-GSD 12-13-FS06 </t>
  </si>
  <si>
    <t>UNILAC-Poststripper</t>
  </si>
  <si>
    <t xml:space="preserve">U-GSD 12-13-FS07 </t>
  </si>
  <si>
    <t xml:space="preserve">U-GSD 12-13-FS08 </t>
  </si>
  <si>
    <t xml:space="preserve">U-GSD 12-13-FS09 </t>
  </si>
  <si>
    <t>M-Zweig</t>
  </si>
  <si>
    <t xml:space="preserve">U-GSD 12-13-FS10 </t>
  </si>
  <si>
    <t xml:space="preserve">U-GSD 12-13-FS11 </t>
  </si>
  <si>
    <t>HLI-RFQ</t>
  </si>
  <si>
    <t xml:space="preserve">U-GSD 12-13-FS12 </t>
  </si>
  <si>
    <t>UNILAC-HSI</t>
  </si>
  <si>
    <t xml:space="preserve">U-GSD 12-13-FS13 </t>
  </si>
  <si>
    <t xml:space="preserve">U-GSD 12-13-FS14 </t>
  </si>
  <si>
    <t>HLI EET+SD</t>
  </si>
  <si>
    <t xml:space="preserve">U-GSD 12-13-FS15 </t>
  </si>
  <si>
    <t>A3+A4+BB6 HF</t>
  </si>
  <si>
    <t>Freischaltung</t>
  </si>
  <si>
    <t>Bereiche</t>
  </si>
  <si>
    <t>Geräte</t>
  </si>
  <si>
    <t>Status</t>
  </si>
  <si>
    <t>HSI-LEBT Nord</t>
  </si>
  <si>
    <t>HSI-LEBT Süd</t>
  </si>
  <si>
    <t>HSI-LEBT UH1</t>
  </si>
  <si>
    <t xml:space="preserve">UNILAC-HSI </t>
  </si>
  <si>
    <t>HLI</t>
  </si>
  <si>
    <t>UNILAC-Stripperbereich</t>
  </si>
  <si>
    <t>(teilweise aufgehoben 27.2.13 (nur SD aufgeh.; EET bleibt zunächst freigeschaltet für SD-Tests)</t>
  </si>
  <si>
    <t>Exp.-Halle UNILAC</t>
  </si>
  <si>
    <t>Arbeitsantrag</t>
  </si>
  <si>
    <t>zugehörige Freischaltung</t>
  </si>
  <si>
    <t>Antragsteller</t>
  </si>
  <si>
    <t xml:space="preserve"> Beschreibung</t>
  </si>
  <si>
    <t xml:space="preserve">U-GSD 12-13-AA-01 </t>
  </si>
  <si>
    <t>Inspektion HSI-RFQ</t>
  </si>
  <si>
    <t xml:space="preserve">Bevcic </t>
  </si>
  <si>
    <t>Unilac Trennwand</t>
  </si>
  <si>
    <r>
      <t>U-GSD 12-13-AA-02</t>
    </r>
    <r>
      <rPr>
        <sz val="14"/>
        <color theme="1"/>
        <rFont val="Arial"/>
        <family val="2"/>
      </rPr>
      <t/>
    </r>
  </si>
  <si>
    <t xml:space="preserve">B. Müller Elektr. </t>
  </si>
  <si>
    <t>Demontage Unilac Trennwand</t>
  </si>
  <si>
    <t xml:space="preserve">Arzinger-Mayer </t>
  </si>
  <si>
    <t xml:space="preserve">U-GSD 12-13-AA-03 </t>
  </si>
  <si>
    <t>UXAMU1/2 Reparatur Strahlrohr</t>
  </si>
  <si>
    <t>AA eingezogen 27.2.2013, Arbeiten unterbrochen wg. Strahlenbelastung; Restarbeiten</t>
  </si>
  <si>
    <t>Bemerkungen</t>
  </si>
  <si>
    <t>zusätzliche Bemerkungen</t>
  </si>
  <si>
    <t xml:space="preserve">Alvarez Spülung </t>
  </si>
  <si>
    <t xml:space="preserve">Fa. Schweitzer/Bevcic </t>
  </si>
  <si>
    <t>U-GSD 12-13-AA-04</t>
  </si>
  <si>
    <t xml:space="preserve">U-GSD 12-13-AA-05 </t>
  </si>
  <si>
    <t>Bevcic</t>
  </si>
  <si>
    <t>erl. 2013.01.18</t>
  </si>
  <si>
    <t>erl. 2012.12.11</t>
  </si>
  <si>
    <t>erl. 2013.02.21</t>
  </si>
  <si>
    <t>erl. 2013.03.08</t>
  </si>
  <si>
    <t>Alvarez A1/A2 Vak-Service</t>
  </si>
  <si>
    <t>U-GSD 12-13-AA-06</t>
  </si>
  <si>
    <t xml:space="preserve"> Bevcic</t>
  </si>
  <si>
    <t>Alvarez DR Kühlung Umbau</t>
  </si>
  <si>
    <t xml:space="preserve">U-GSD 12-13-AA-07 </t>
  </si>
  <si>
    <t>Fuhr</t>
  </si>
  <si>
    <t>Vak-Pumpen Wartung Unilac, TK, EH, M-Zweig</t>
  </si>
  <si>
    <t>Fa. Pfeiffer, P. Horn</t>
  </si>
  <si>
    <t>U-GSD 12-13-AA-08</t>
  </si>
  <si>
    <t>erl. 2013.01.29</t>
  </si>
  <si>
    <t>Vak-Pumpen Wartung HLI</t>
  </si>
  <si>
    <t>U-GSD 12-13-AA-09</t>
  </si>
  <si>
    <t>Strahltrafos tauschen TK3-8</t>
  </si>
  <si>
    <t>+TK5DM Ausbau nachträglich mündlich Acker, 13.2.13</t>
  </si>
  <si>
    <t>erl. 2013.03.20</t>
  </si>
  <si>
    <t>ER5 Vak-Leck-Reparatur</t>
  </si>
  <si>
    <t xml:space="preserve">UR5DS6H Tausch </t>
  </si>
  <si>
    <t xml:space="preserve">Forck Dorn </t>
  </si>
  <si>
    <t>erl. 2013.02.15</t>
  </si>
  <si>
    <t xml:space="preserve">TK4-8 Vermssg.  LaserScan </t>
  </si>
  <si>
    <t>Pschorn</t>
  </si>
  <si>
    <t>erl. 2013.02.07</t>
  </si>
  <si>
    <t xml:space="preserve">TK5DM1 Ausbau+Rep. </t>
  </si>
  <si>
    <t>Forck Dorn</t>
  </si>
  <si>
    <t xml:space="preserve"> EH-SF IBN der getauschten Cups</t>
  </si>
  <si>
    <t>erl. 2013.03.06</t>
  </si>
  <si>
    <t xml:space="preserve"> HLI Tausch UN4VV1T</t>
  </si>
  <si>
    <t>erl. 2013.03.12</t>
  </si>
  <si>
    <t>A3+A4-Lecksuche</t>
  </si>
  <si>
    <t>Notbeleuchtung HSI</t>
  </si>
  <si>
    <t>H. Graf Elektriker</t>
  </si>
  <si>
    <t>erl. 2013.03.26</t>
  </si>
  <si>
    <t>erl. 25.02.2013</t>
  </si>
  <si>
    <t xml:space="preserve"> „BB4 bleibt abgeschaltet“ s. U-GSD 12-13-FS13 </t>
  </si>
  <si>
    <t xml:space="preserve">RoFischer </t>
  </si>
  <si>
    <t>RoFischer  Jöhnke</t>
  </si>
  <si>
    <t>Unterbrechung für HF Tests 29.05 - 14.06</t>
  </si>
  <si>
    <t xml:space="preserve">Kabelreparatur -zugarbeiten UN / UCW / LSB </t>
  </si>
  <si>
    <t>Unilac Kelle am 29.05 gestrichen</t>
  </si>
  <si>
    <t>zugehörige AA</t>
  </si>
  <si>
    <t>Status 2</t>
  </si>
  <si>
    <t>zugeschaltet</t>
  </si>
  <si>
    <t>freigeschaltet</t>
  </si>
  <si>
    <t>FS07</t>
  </si>
  <si>
    <t>FS06</t>
  </si>
  <si>
    <t>FS06; FS08</t>
  </si>
  <si>
    <t>FS08</t>
  </si>
  <si>
    <t>FS06; FS07; FS08; FS09</t>
  </si>
  <si>
    <t>FS12; FS13</t>
  </si>
  <si>
    <t>FS11; FS14</t>
  </si>
  <si>
    <t>FS14</t>
  </si>
  <si>
    <t>FS06; FS15</t>
  </si>
  <si>
    <t>erl. 2013.05.29</t>
  </si>
  <si>
    <t>erl. 2013.02.25</t>
  </si>
  <si>
    <t>erl. 2013.06.03</t>
  </si>
  <si>
    <t>U-GSD 12-13-FS16</t>
  </si>
  <si>
    <t>U-GSD 12-13-AA-20</t>
  </si>
  <si>
    <t>FS16</t>
  </si>
  <si>
    <t>Ausbau Komponenten Ul4 UL5</t>
  </si>
  <si>
    <t>U-GSD 12-13-AA-21</t>
  </si>
  <si>
    <t>FS06; FS12; FS13</t>
  </si>
  <si>
    <t>Miertsch</t>
  </si>
  <si>
    <t>Vermessung Unilac</t>
  </si>
  <si>
    <t>U-GSD 12-13-FS17</t>
  </si>
  <si>
    <t>erl. 2013.06.20</t>
  </si>
  <si>
    <t>U-GSD 12-13-AA-22</t>
  </si>
  <si>
    <t>Tausch IH1-EK</t>
  </si>
  <si>
    <t>FS12</t>
  </si>
  <si>
    <t>Unterbrechung für HF Tests 29.05 - 14.06 (teilw. zugeschaltet)</t>
  </si>
  <si>
    <t>erl. 2013.06.24</t>
  </si>
  <si>
    <t>Original AA22 nicht auffindbar, Kopie ersetzt Original</t>
  </si>
  <si>
    <t>U-GSD 12-13-AA-23</t>
  </si>
  <si>
    <t>FS18</t>
  </si>
  <si>
    <t>Rep.UL4QT1</t>
  </si>
  <si>
    <t>erl. 2013.07.02</t>
  </si>
  <si>
    <t>U-GSD 12-13-FS18</t>
  </si>
  <si>
    <t>erl. 2013.06.25</t>
  </si>
  <si>
    <t>EET nur teilweise zugeschaltet</t>
  </si>
  <si>
    <t>U-GSD 12-13-FS19</t>
  </si>
  <si>
    <t>HSI-RFQ</t>
  </si>
  <si>
    <t>U-GSD 12-13-AA-24</t>
  </si>
  <si>
    <t>FS19</t>
  </si>
  <si>
    <t>HSI-RFQ-EK drehen</t>
  </si>
  <si>
    <t>Eingezogen und Unterbrochen 29.05 - 14-.06 und 8.7.-26.7.13</t>
  </si>
  <si>
    <t>U-GSD 12-13-AA-25</t>
  </si>
  <si>
    <t>RoFischer</t>
  </si>
  <si>
    <t>Emtex Kabel Jöhnke</t>
  </si>
  <si>
    <t>U-GSD 12-13-AA-26</t>
  </si>
  <si>
    <t>Fuhr/Sachs</t>
  </si>
  <si>
    <t>Emtex Kühlw-, Druckl-, Stickst.-Verteiler</t>
  </si>
  <si>
    <t>U-GSD 12-13-AA-27</t>
  </si>
  <si>
    <t>Clausen</t>
  </si>
  <si>
    <t>Emtex MNG-Kabel-Verlegung</t>
  </si>
  <si>
    <t>erl. 2013.07.10</t>
  </si>
  <si>
    <t>erl. 2013.07.12</t>
  </si>
  <si>
    <t>erl. 2013.07.24</t>
  </si>
  <si>
    <t>erl. 2013.07.25</t>
  </si>
  <si>
    <t>U-GSD 12-13-AA-28</t>
  </si>
  <si>
    <t>Vermessung TK-SIS18</t>
  </si>
  <si>
    <t>U-GSD 12-13-AA-29</t>
  </si>
  <si>
    <t>Reparatur UL4QT12</t>
  </si>
  <si>
    <t>U-GSD 12-13-FS20</t>
  </si>
  <si>
    <t>Einkoppelschleife ausrichten</t>
  </si>
  <si>
    <t>U-GSD 12-13-AA-30</t>
  </si>
  <si>
    <t>FS20</t>
  </si>
  <si>
    <t>Einkoppelschleife einmessen</t>
  </si>
  <si>
    <t>UL5</t>
  </si>
  <si>
    <t>FS13</t>
  </si>
  <si>
    <t>FS11</t>
  </si>
  <si>
    <t>erl. 2013.08.01</t>
  </si>
  <si>
    <t>U-GSD 12-13-FS21</t>
  </si>
  <si>
    <t>UL4, UL5</t>
  </si>
  <si>
    <t>U-GSD 12-13-AA-31</t>
  </si>
  <si>
    <t>FS 21</t>
  </si>
  <si>
    <t>Acker</t>
  </si>
  <si>
    <t>Drehen Trafo UL4DT3</t>
  </si>
  <si>
    <t>erl. 2013.08.08</t>
  </si>
  <si>
    <t>U-GSD 12-13-AA-32</t>
  </si>
  <si>
    <t>Fensterflansch RFQ</t>
  </si>
  <si>
    <t>U-GSD 12-13-AA-33</t>
  </si>
  <si>
    <t>Verlängerung der Emibox als e- Falle</t>
  </si>
  <si>
    <t>Risch</t>
  </si>
  <si>
    <t>Reinigung Unilac US1-4</t>
  </si>
  <si>
    <t>U-GSD 12-13-AA-34</t>
  </si>
  <si>
    <t>erl. 2013.08.16</t>
  </si>
  <si>
    <t>U-GSD 12-13-AA-35</t>
  </si>
  <si>
    <t>Horn</t>
  </si>
  <si>
    <t>Rootspumpen Wartung</t>
  </si>
  <si>
    <t>Laser Test RFQ elektroden</t>
  </si>
  <si>
    <t>erl. 2013.08.21</t>
  </si>
  <si>
    <t>Wird ersetzt durch FS21</t>
  </si>
  <si>
    <t>U-GSD-12-13-FS22</t>
  </si>
  <si>
    <t>U-GSD 12-13-AA-36</t>
  </si>
  <si>
    <t>FS22</t>
  </si>
  <si>
    <t>Austausch Turbopumpe UT1VP2T</t>
  </si>
  <si>
    <t>U-GSD 12-13-AA-37</t>
  </si>
  <si>
    <t>U-GSD 12-13-AA-38</t>
  </si>
  <si>
    <t>Forck</t>
  </si>
  <si>
    <t>Montagearbeiten UT1DG1_p</t>
  </si>
  <si>
    <t>Montagearbeiten US4DG7_p</t>
  </si>
  <si>
    <t>U-GSD 12-13-AA-39</t>
  </si>
  <si>
    <t>Florenkowski</t>
  </si>
  <si>
    <t>Modernisierung Röhrenversorgung TK7BC</t>
  </si>
  <si>
    <t>U-GSD 12-13-AA-40</t>
  </si>
  <si>
    <t>U-GSD-12-13-FS23</t>
  </si>
  <si>
    <t>Installation BIF US4,UT1  &amp; SteckdosenleistenUA4,TK2,TK6</t>
  </si>
  <si>
    <t>FS07, FS13, FS22, FS23,</t>
  </si>
  <si>
    <t>UA4 alle MNG alle Antriebe und Hochspannungen</t>
  </si>
  <si>
    <t>UT1 alle MNG alle Antriebe und Hochspannungen</t>
  </si>
  <si>
    <t>SD Mob Emi Aufbau mit Cup,LOEP UL4QT11/2/3 und UL5QT33 weiter aktiv, da Teile Ausgebaut!</t>
  </si>
  <si>
    <t>TK3 - TK8 incl. TK7BC1L, erw. auf TK am 28.08</t>
  </si>
  <si>
    <t>US1 - US4</t>
  </si>
  <si>
    <t>TK2 - TK8 &amp; TK7BC1L</t>
  </si>
  <si>
    <t>erl. 02.08.2013</t>
  </si>
  <si>
    <t>erl.16.08.2013</t>
  </si>
  <si>
    <t>erl. 19.08.2013</t>
  </si>
  <si>
    <t>erl. 20.08.2013</t>
  </si>
  <si>
    <t>U-GSD-12-13-FS24</t>
  </si>
  <si>
    <t>Plexiglas Abdeckung QS Zwischentank BB5</t>
  </si>
  <si>
    <t>U-GSD 12-13-AA-41</t>
  </si>
  <si>
    <t>FS24</t>
  </si>
  <si>
    <t>U-GSD 12-13-AA-42</t>
  </si>
  <si>
    <t>Kabelverlegungsarbeiten Turbo Pumpen - Fa. Jöhnke</t>
  </si>
  <si>
    <t>U-GSD-12-13-FS25</t>
  </si>
  <si>
    <t>U-GSD-12-13-FS26</t>
  </si>
  <si>
    <t>U-GSD-12-13-FS27</t>
  </si>
  <si>
    <t>UR4,UR5</t>
  </si>
  <si>
    <t>UH1 - UH2QQ1</t>
  </si>
  <si>
    <t>FS25, FS26, FS27</t>
  </si>
  <si>
    <t>U-GSD 12-13-AA-43</t>
  </si>
  <si>
    <t>U-GSD-12-13-FS28</t>
  </si>
  <si>
    <t>TK1 - TK8 + TK7BC1L</t>
  </si>
  <si>
    <t>U-GSD-12-13-FS29</t>
  </si>
  <si>
    <t>U-GSD-12-13-FS30</t>
  </si>
  <si>
    <t>FS28, FS29, FS30</t>
  </si>
  <si>
    <t>UY4</t>
  </si>
  <si>
    <t>Turbopumpenkabel Jöhnke</t>
  </si>
  <si>
    <t>erl. 2013.09.05</t>
  </si>
  <si>
    <t>U-GSD-12-13-FS31</t>
  </si>
  <si>
    <t>Leck im IH1 Tripplet</t>
  </si>
  <si>
    <t>U-GSD 12-13-AA-44</t>
  </si>
  <si>
    <t>FS31</t>
  </si>
  <si>
    <t>erl. 06.09.2013</t>
  </si>
  <si>
    <t>Prüfen Wasserleck HSI IH1</t>
  </si>
  <si>
    <t>U-GSD 12-13-AA-45</t>
  </si>
  <si>
    <t>Prüfen Wasserleck HSI IH2</t>
  </si>
  <si>
    <t>erl. 2013.09.10</t>
  </si>
  <si>
    <t>erl. 16.09.2013</t>
  </si>
  <si>
    <t>erl.13.09.2013</t>
  </si>
  <si>
    <t>AA als erledigt eingegangen per Hauspost am 17.9.13</t>
  </si>
  <si>
    <t>U-GSD 12-13-AA-46</t>
  </si>
  <si>
    <t>Hollinger</t>
  </si>
  <si>
    <t>Prüfung Gap Nordterminal</t>
  </si>
  <si>
    <t>U-GSD 12-13-AA-47</t>
  </si>
  <si>
    <t>UL4QT1 Interlockkabel anlöten</t>
  </si>
  <si>
    <t>FS26</t>
  </si>
  <si>
    <t>erl. 18.09.2013</t>
  </si>
  <si>
    <t>erl. 18.9.2013</t>
  </si>
  <si>
    <t>Ersatzteile fehlen und müssen bestellt werden!</t>
  </si>
  <si>
    <t>erl. 26.09.2013</t>
  </si>
  <si>
    <t>erl. 23.09.2013</t>
  </si>
  <si>
    <t>erl. 30.09.2013</t>
  </si>
  <si>
    <t>erl.30.08.2013</t>
  </si>
  <si>
    <t>erl. 30.08.2013</t>
  </si>
  <si>
    <t>Wegen Überlappung mit UL/UR Schrittmotor Antrieben noch aktiv</t>
  </si>
  <si>
    <t>U-GSD-12-13-FS32</t>
  </si>
  <si>
    <t>Tests von Fröhlich</t>
  </si>
  <si>
    <t>FS32</t>
  </si>
  <si>
    <t>FS28</t>
  </si>
  <si>
    <t>FS29</t>
  </si>
  <si>
    <t>erl. 01.10.2013</t>
  </si>
  <si>
    <t>U-GSD 12-13-AA-48</t>
  </si>
  <si>
    <t>Ausbau UL4QT1</t>
  </si>
  <si>
    <t>U-GSD 12-13-AA-49</t>
  </si>
  <si>
    <t>Abbau Endcup MobEmi UL4</t>
  </si>
  <si>
    <t>erl. 08.10.2013</t>
  </si>
  <si>
    <t>U-GSD 12-13-AA-50</t>
  </si>
  <si>
    <t>Ausbau Mob Emi</t>
  </si>
  <si>
    <t>U-GSD 12-13-AA-51</t>
  </si>
  <si>
    <t>keine</t>
  </si>
  <si>
    <t>Tausch defekter Rootspumpenstand</t>
  </si>
  <si>
    <t>U-GSD 12-13-AA-52</t>
  </si>
  <si>
    <t>Justage und IBN BIF Kameras</t>
  </si>
  <si>
    <t>U-GSD-12-13-FS33</t>
  </si>
  <si>
    <t>US1 - US4, UT1</t>
  </si>
  <si>
    <t>FS33</t>
  </si>
  <si>
    <t>U-GSD 12-13-AA-53</t>
  </si>
  <si>
    <t>U-GSD 12-13-AA-54</t>
  </si>
  <si>
    <t>Austausch TP Unilac Ex Halle</t>
  </si>
  <si>
    <t>FS25, FS32</t>
  </si>
  <si>
    <t>Austausch TP UR/UL</t>
  </si>
  <si>
    <t>SD nicht freigeschatet</t>
  </si>
  <si>
    <t>U-GSD 12-13-AA-55</t>
  </si>
  <si>
    <t>Austausch TP im TK</t>
  </si>
  <si>
    <t>erl. 17.10.2013</t>
  </si>
  <si>
    <t>Besondere Vorsicht TK5QT6/7</t>
  </si>
  <si>
    <t>U-GSD 12-13-AA-56</t>
  </si>
  <si>
    <t>Wasserleck US3MK2</t>
  </si>
  <si>
    <t>U-GSD 12-13-AA-57</t>
  </si>
  <si>
    <t>Pumpentausch UXF und UXE</t>
  </si>
  <si>
    <t>erl. 23.10.2013</t>
  </si>
  <si>
    <t>UXE, UXF</t>
  </si>
  <si>
    <t>UZA</t>
  </si>
  <si>
    <t>U-GSD 12-13-AA-58</t>
  </si>
  <si>
    <t>Umbau Gasstripper</t>
  </si>
  <si>
    <t>U-GSD 12-13-AA-59</t>
  </si>
  <si>
    <t>Montage Röhrenversorgung TK7BC</t>
  </si>
  <si>
    <t>erl. 24.10.2013</t>
  </si>
  <si>
    <t>erl. 30.10.2013</t>
  </si>
  <si>
    <t>U-GSD 12-13-AA-60</t>
  </si>
  <si>
    <t>erl.30.10.2013</t>
  </si>
  <si>
    <t>Reparatur US3MK2, Heißarbeit</t>
  </si>
  <si>
    <t>U-GSD 12-13-AA-10</t>
  </si>
  <si>
    <t>U-GSD 12-13-AA-11</t>
  </si>
  <si>
    <t>U-GSD 12-13-AA-12</t>
  </si>
  <si>
    <t>U-GSD 12-13-AA-13</t>
  </si>
  <si>
    <t>U-GSD 12-13-AA-15</t>
  </si>
  <si>
    <t>U-GSD 12-13-AA-16</t>
  </si>
  <si>
    <t>U-GSD 12-13-AA-17</t>
  </si>
  <si>
    <t>U-GSD 12-13-AA-18</t>
  </si>
  <si>
    <t>U-GSD 12-13-AA-19</t>
  </si>
  <si>
    <t xml:space="preserve">U-GSD 12-13-AA-14 </t>
  </si>
  <si>
    <t>UH2 ohne QQ1, UH3</t>
  </si>
  <si>
    <t>U-GSD 12-13-AA-61</t>
  </si>
  <si>
    <t>Ventiltausch UN6KX/Y V</t>
  </si>
  <si>
    <t>Heißarbeiten US3MK2</t>
  </si>
  <si>
    <t>U-GSD 12-13-AA-62</t>
  </si>
  <si>
    <t>Ausbau Hosti Emibox</t>
  </si>
  <si>
    <t>erl. 01.11.2013</t>
  </si>
  <si>
    <t>TK Einbau TK5QT61 -73</t>
  </si>
  <si>
    <t>U-GSD 12-13-AA-63</t>
  </si>
  <si>
    <t>erl.01.11.2013</t>
  </si>
  <si>
    <t>U-GSD-12-13-FS34</t>
  </si>
  <si>
    <t>U-GSD 12-13-AA-64</t>
  </si>
  <si>
    <t>FS33, FS34</t>
  </si>
  <si>
    <t>Cavaco</t>
  </si>
  <si>
    <t>PG Tausch Reparatur US/UA</t>
  </si>
  <si>
    <t>U-GSD 12-13-AA-65</t>
  </si>
  <si>
    <t>U-GSD 12-13-AA-66</t>
  </si>
  <si>
    <t>Rückbau UL4/5</t>
  </si>
  <si>
    <t>Einbau Driftröhre IH1</t>
  </si>
  <si>
    <t>U-GSD 12-13-AA-67</t>
  </si>
  <si>
    <t>Folienstripper und PG Tausch TK</t>
  </si>
  <si>
    <t xml:space="preserve">FS27, FS32 </t>
  </si>
  <si>
    <t>?</t>
  </si>
  <si>
    <t>U-GSD 12-13-AA-68</t>
  </si>
  <si>
    <t>Demag</t>
  </si>
  <si>
    <t>Kranwartung</t>
  </si>
  <si>
    <t>bis</t>
  </si>
  <si>
    <t>von</t>
  </si>
  <si>
    <t>UE</t>
  </si>
  <si>
    <t>U-GSD 12-13-AA-69</t>
  </si>
  <si>
    <t>Reparatur Prallblech UL5MU1</t>
  </si>
  <si>
    <t>erl. 05.11.2013</t>
  </si>
  <si>
    <t>erl.06.11.2013</t>
  </si>
  <si>
    <t>erl. 06.11.2013</t>
  </si>
  <si>
    <t>erl. 07.11.2013</t>
  </si>
  <si>
    <t>erl. 08.11.2013</t>
  </si>
  <si>
    <t>erl.01.10.2013</t>
  </si>
  <si>
    <t>erl.08.11.2013</t>
  </si>
  <si>
    <t>TK5 - TK8 + TK7BC1L</t>
  </si>
  <si>
    <t>erl. 11.11.2013</t>
  </si>
  <si>
    <t>FS35</t>
  </si>
  <si>
    <t>erl. 12.11.2013</t>
  </si>
  <si>
    <t>U-GSD 12-13-AA-70</t>
  </si>
  <si>
    <t>U-GSD 12-13-AA-71</t>
  </si>
  <si>
    <t>Lecksuche</t>
  </si>
  <si>
    <t>FS36</t>
  </si>
  <si>
    <t>U-GSD-12-13-FS36</t>
  </si>
  <si>
    <t>Wartung Schrittmotor TK7DK1</t>
  </si>
  <si>
    <t>U-GSD 12-13-AA-72</t>
  </si>
  <si>
    <t>ENMA Vaseleios</t>
  </si>
  <si>
    <t>Justage UL</t>
  </si>
  <si>
    <t>U-GSD 12-13-AA-73</t>
  </si>
  <si>
    <t>U-GSD 12-13-AA-74</t>
  </si>
  <si>
    <t>Reperatur TK7</t>
  </si>
  <si>
    <t>erl.13.11.2013</t>
  </si>
  <si>
    <t>erl. 14.11.2013</t>
  </si>
  <si>
    <t>T. Miertsch</t>
  </si>
  <si>
    <t>Nivellement TK1-8</t>
  </si>
  <si>
    <t>U-GSD 12-13-AA-75</t>
  </si>
  <si>
    <t>Wieder-Einbau nach Reparatur TK5DM1</t>
  </si>
  <si>
    <t>Bevcic/Acker</t>
  </si>
  <si>
    <t>erl. 19.11.2013</t>
  </si>
  <si>
    <t>U-GSD 12-13-AA-76</t>
  </si>
  <si>
    <t>Thermowächter</t>
  </si>
  <si>
    <t>Austausch Thermowächter</t>
  </si>
  <si>
    <t>erl. 25.11.2013</t>
  </si>
  <si>
    <t>erl.27.11.2013</t>
  </si>
  <si>
    <t>erl. 27.11.2013</t>
  </si>
  <si>
    <t>U-GSD 12-13-AA-77</t>
  </si>
  <si>
    <t>Echouaf/Amrouche/Risch</t>
  </si>
  <si>
    <t>Reinigung Unilac-Tunnel und Keller Fa. SRH</t>
  </si>
  <si>
    <t>vorauss. keine</t>
  </si>
  <si>
    <t>U-GSD 12-13-AA-78</t>
  </si>
  <si>
    <t>Anriss für Führungssäule Emtex</t>
  </si>
  <si>
    <t>erl. 04.12.2013</t>
  </si>
  <si>
    <t>U-GSD-12-13-FS37</t>
  </si>
  <si>
    <t>U-GSD 12-13-AA-79</t>
  </si>
  <si>
    <t>FS37</t>
  </si>
  <si>
    <t>Inspektion und Reparatur UL4QT11</t>
  </si>
  <si>
    <t>U-GSD 12-13-AA-80</t>
  </si>
  <si>
    <t>Löten UL4QT1</t>
  </si>
  <si>
    <t>Reparatur UL5DT5 nachgetragen 16.12.13</t>
  </si>
  <si>
    <t>U-GSD 12-13-AA-81</t>
  </si>
  <si>
    <t xml:space="preserve">Acker </t>
  </si>
  <si>
    <t>erl.18.12.13</t>
  </si>
  <si>
    <t>erl. 18.12.13</t>
  </si>
  <si>
    <t>Endmontage TK5QT6+7</t>
  </si>
  <si>
    <t>U-GSD-12-13-FS38</t>
  </si>
  <si>
    <t>US1- US4</t>
  </si>
  <si>
    <t>U-GSD 12-13-AA-82</t>
  </si>
  <si>
    <t>FS38</t>
  </si>
  <si>
    <t>U-GSD 12-13-AA-83</t>
  </si>
  <si>
    <t>Anlöten von Tüllen</t>
  </si>
  <si>
    <t>erl. 09.01.2014</t>
  </si>
  <si>
    <t>unterbrochen für BB11 und BB12 Inbetriebnahme</t>
  </si>
  <si>
    <t>AA77 am 29.11.13 an Amrouche gegeben (Hvo) , mit Bitte um Weiterleitung über Dausend an STV-U</t>
  </si>
  <si>
    <t>erl.06.12.2013</t>
  </si>
  <si>
    <t>U-GSD-12-13-FS39</t>
  </si>
  <si>
    <t>GUR4,GUR5, GUH1MU2</t>
  </si>
  <si>
    <t>Austausch Temp. Wächter</t>
  </si>
  <si>
    <t>U-GSD 12-13-AA-84</t>
  </si>
  <si>
    <t>FS39</t>
  </si>
  <si>
    <t>Austausch Temp. Sensor</t>
  </si>
  <si>
    <t>U-GSD-12-13-FS40</t>
  </si>
  <si>
    <t>UMA</t>
  </si>
  <si>
    <t>Einbau Antrieb UMADK3</t>
  </si>
  <si>
    <t>U-GSD 12-13-AA-85</t>
  </si>
  <si>
    <t>FS40</t>
  </si>
  <si>
    <t>U-GSD 12-13-AA-86</t>
  </si>
  <si>
    <t>FS41</t>
  </si>
  <si>
    <t>Reinigung UL5MU1</t>
  </si>
  <si>
    <t>U-GSD-12-13-FS41</t>
  </si>
  <si>
    <t>U-GSD 12-13-AA-87</t>
  </si>
  <si>
    <t>Dorn</t>
  </si>
  <si>
    <t>Reparatur UL5DC7</t>
  </si>
  <si>
    <t>U-GSD 12-13-AA-88</t>
  </si>
  <si>
    <t>FS42</t>
  </si>
  <si>
    <t>Reinigung UR5MU1</t>
  </si>
  <si>
    <t>U-GSD-12-13-FS42</t>
  </si>
  <si>
    <t>UR4, UR5</t>
  </si>
  <si>
    <t>U-GSD-12-13-FS43</t>
  </si>
  <si>
    <t>US</t>
  </si>
  <si>
    <t>Reparatur US3DC4</t>
  </si>
  <si>
    <t>U-GSD 12-13-AA-89</t>
  </si>
  <si>
    <t>FS43</t>
  </si>
  <si>
    <t>erl. 20.01.2014</t>
  </si>
  <si>
    <t>erl.22.01.2014</t>
  </si>
  <si>
    <t>erl. 22.01.2014</t>
  </si>
  <si>
    <t>wird mit UL, FS41 zusammen, aufgehoben</t>
  </si>
  <si>
    <t>erl. 24.1.14</t>
  </si>
  <si>
    <t>erl. 23.1.14</t>
  </si>
  <si>
    <t>erl. 22.1.14</t>
  </si>
  <si>
    <t>U-GSD-12-13-FS44</t>
  </si>
  <si>
    <t>UXH, UXI</t>
  </si>
  <si>
    <t>U-GSD 12-13-AA-90</t>
  </si>
  <si>
    <t>FS44</t>
  </si>
  <si>
    <t>Reparatur UXIDC5</t>
  </si>
  <si>
    <t>FS45</t>
  </si>
  <si>
    <t>U-GSD-12-13-FS45</t>
  </si>
  <si>
    <t>U-GSD 12-13-AA-91</t>
  </si>
  <si>
    <t>Reparatur UH3QT31</t>
  </si>
  <si>
    <t>U-GSD 12-13-AA-92</t>
  </si>
  <si>
    <t>FS46, FS47</t>
  </si>
  <si>
    <t>Tausch ER4-Tauchkolbenmotor</t>
  </si>
  <si>
    <t>U-GSD-12-13-FS46</t>
  </si>
  <si>
    <t>U-GSD-12-13-FS47</t>
  </si>
  <si>
    <t>ER-HF 1. Netzgerät</t>
  </si>
  <si>
    <t>U-GSD-12-13-FS48</t>
  </si>
  <si>
    <t>UH2QD,MS,UH3QT3/4/5</t>
  </si>
  <si>
    <t>erl 29.1.14</t>
  </si>
  <si>
    <t>erl. 29.1.14</t>
  </si>
  <si>
    <t>U-GSD 12-13-AA-93</t>
  </si>
  <si>
    <t>FS48</t>
  </si>
  <si>
    <t>UMADK3 Umbau Antrieb</t>
  </si>
  <si>
    <t>erl. 29.1.2014</t>
  </si>
  <si>
    <t>erl. 30.1.14</t>
  </si>
  <si>
    <t>erl. 30.01.2014</t>
  </si>
  <si>
    <t>für Umbau Antrieb UMADK3</t>
  </si>
  <si>
    <t>erl. 30.1.2014</t>
  </si>
  <si>
    <t>erl. 31.1.2014</t>
  </si>
  <si>
    <r>
      <t xml:space="preserve">U-GSD-12-13-FS35 </t>
    </r>
    <r>
      <rPr>
        <sz val="8"/>
        <color theme="1"/>
        <rFont val="Arial"/>
        <family val="2"/>
      </rPr>
      <t>(33)</t>
    </r>
  </si>
  <si>
    <t>erl.04.02.2014</t>
  </si>
  <si>
    <t>U-GSD-12-13-FS49</t>
  </si>
  <si>
    <t>U-GSD 12-13-AA-94</t>
  </si>
  <si>
    <t>FS49</t>
  </si>
  <si>
    <t>Umbau der Düse für Experiment Düllmann</t>
  </si>
  <si>
    <t>U-GSD 12-13-AA-95</t>
  </si>
  <si>
    <t>U-GSD 12-13-AA-96</t>
  </si>
  <si>
    <t>RoFi</t>
  </si>
  <si>
    <t>prüfen von Elektro Knoblauch</t>
  </si>
  <si>
    <t>Prüfen ER3</t>
  </si>
  <si>
    <t>erl. 06.02.2014</t>
  </si>
  <si>
    <t>erl. 06.02.2015</t>
  </si>
  <si>
    <t>erl. 06.02.2016</t>
  </si>
  <si>
    <t>U-GSD-12-13-FS50</t>
  </si>
  <si>
    <t>US1- US4, UN7</t>
  </si>
  <si>
    <t>U-GSD 12-13-AA-97</t>
  </si>
  <si>
    <t>FS50</t>
  </si>
  <si>
    <t>Rückbau der Düse nach Experiment Düllmann</t>
  </si>
  <si>
    <t>erl. 10.2.14</t>
  </si>
  <si>
    <t>erl. 12.2.2014</t>
  </si>
  <si>
    <t>Rep. UH1DG2V</t>
  </si>
  <si>
    <t>erl. 12.2.14</t>
  </si>
  <si>
    <t>Spülung BB6</t>
  </si>
  <si>
    <t>erneute Spülung BB6</t>
  </si>
  <si>
    <t>erl. 13.2.14</t>
  </si>
  <si>
    <t>UNILAC-AA01</t>
  </si>
  <si>
    <t>UNILAC-FS01, 02</t>
  </si>
  <si>
    <t>Rep. UH1DG2V, Spülung BB6</t>
  </si>
  <si>
    <t>UNILAC-AA02</t>
  </si>
  <si>
    <t>UNLAC-FS-03</t>
  </si>
  <si>
    <t>erl. 13.2.2014</t>
  </si>
  <si>
    <t>erl.24.2.14</t>
  </si>
  <si>
    <t>erneute Spülung BB6, nun HalbDR und endböden erfolgreich.</t>
  </si>
  <si>
    <t>Reparatur UH3QT5 (Erdschluß 1. Quad. 50kohm bei 80 Volt)</t>
  </si>
  <si>
    <t>UNILAC-2014-AA-03</t>
  </si>
  <si>
    <t>UNLAC-FS-04</t>
  </si>
  <si>
    <t>UNLAC-FS-05</t>
  </si>
  <si>
    <t>UNILAC-2014-AA-04</t>
  </si>
  <si>
    <t>erl. 24.2.2014</t>
  </si>
  <si>
    <t>erl.24.2.15</t>
  </si>
  <si>
    <t>erl. 24.2.2015</t>
  </si>
  <si>
    <t>UNILAC-2014-AA-05</t>
  </si>
  <si>
    <t>UNLAC-2014-FS-06</t>
  </si>
  <si>
    <t>Rep. Druckabfall US2</t>
  </si>
  <si>
    <t>erl. 1.3.14</t>
  </si>
  <si>
    <t>UNILAC-2014-FS-06</t>
  </si>
  <si>
    <t>US1-3</t>
  </si>
  <si>
    <t>erl. 1.3.2014</t>
  </si>
  <si>
    <t>Diebel BES</t>
  </si>
  <si>
    <t>UNILAC-2014-FS-07</t>
  </si>
  <si>
    <t>GTK5_EMTEX</t>
  </si>
  <si>
    <t>UNILAC-2014-FS-08</t>
  </si>
  <si>
    <t>A3,A4 Zwischen Tank</t>
  </si>
  <si>
    <t>erl. 06.03.2014</t>
  </si>
  <si>
    <t>Geräte weiter auf Hand um Fehlbedienung über Nodal auszuschließen</t>
  </si>
  <si>
    <t>Spühlung BB6</t>
  </si>
  <si>
    <t>UNILAC-2014-AA-06</t>
  </si>
  <si>
    <t>UNILAC-2014-FS-09</t>
  </si>
  <si>
    <t>SL-HF</t>
  </si>
  <si>
    <t>SL-EK nachmessen, Energieleitung ab.</t>
  </si>
  <si>
    <t>erl. 10.3.14</t>
  </si>
  <si>
    <t>erl. 10.03.2014</t>
  </si>
  <si>
    <t>erl. 10.03.2013</t>
  </si>
  <si>
    <t>UNILAC-2014-FS-10</t>
  </si>
  <si>
    <t>UM Stripperfolie</t>
  </si>
  <si>
    <t>UNILAC-2014-AA-07</t>
  </si>
  <si>
    <t>Severin</t>
  </si>
  <si>
    <t>Stripper UM</t>
  </si>
  <si>
    <t>erl. 24.03.2014</t>
  </si>
  <si>
    <t>UNILAC-2014-AA-08</t>
  </si>
  <si>
    <t>UNILAC-2014-FS-11</t>
  </si>
  <si>
    <t>UMAVV1T gate Ventil austauschen - undicht</t>
  </si>
  <si>
    <t>erl. 04.04.2014</t>
  </si>
  <si>
    <t>erl.04.04.2014</t>
  </si>
  <si>
    <t>UNILAC-2014-FS-12</t>
  </si>
  <si>
    <t>UT1 MS0, QD1, MK1 &amp; SD UT1</t>
  </si>
  <si>
    <t>Undichter Balg - PG tauschen 7-10 Uhr</t>
  </si>
  <si>
    <t>UNILAC-2014-AA-09</t>
  </si>
  <si>
    <t>Austausch UT1 Gitter</t>
  </si>
  <si>
    <t>7-10 Uhr</t>
  </si>
  <si>
    <t>erl. 17.04.2014</t>
  </si>
  <si>
    <t>UNILAC-2014-AA-10</t>
  </si>
  <si>
    <t>Fehlersuche TK7 Chopper</t>
  </si>
  <si>
    <t>UNILAC-2014-AA-11</t>
  </si>
  <si>
    <t>UNILAC-2014-FS-13</t>
  </si>
  <si>
    <t>Montage GTK5DM</t>
  </si>
  <si>
    <t>TK5 - TK9</t>
  </si>
  <si>
    <t>diverse Shutdown Arbeiten</t>
  </si>
  <si>
    <t>UNILAC-2014-AA-12</t>
  </si>
  <si>
    <t>Aufbau Emtex</t>
  </si>
  <si>
    <t>UNILAC-2014-FS-14</t>
  </si>
  <si>
    <t>TK2 - TK4, TKD</t>
  </si>
  <si>
    <t>Gittertausch TK3DG2 und TK4DG3</t>
  </si>
  <si>
    <t>UNILAC-2014-AA-13</t>
  </si>
  <si>
    <t>UNILAC-2014-AA-14</t>
  </si>
  <si>
    <t>UNILAC-2014-AA-15</t>
  </si>
  <si>
    <t>PG Tausch TK2&amp;4</t>
  </si>
  <si>
    <t>3D Vermessung Anschluss SIS</t>
  </si>
  <si>
    <t>Prüfen der SM-Poties im TK7, TK9</t>
  </si>
  <si>
    <t>erl. 06.05.2014</t>
  </si>
  <si>
    <t>UNILAC-2014-FS-15</t>
  </si>
  <si>
    <t>UZ</t>
  </si>
  <si>
    <t>UNILAC-2014-AA-16</t>
  </si>
  <si>
    <t>Lecksuche UZA</t>
  </si>
  <si>
    <t>erl. 08.05.2014</t>
  </si>
  <si>
    <t>UNILAC-2014-FS-16</t>
  </si>
  <si>
    <t>UNILAC-2014-FS-17</t>
  </si>
  <si>
    <t>UNILAC-2014-FS-18</t>
  </si>
  <si>
    <t>UNILAC-2014-FS-19</t>
  </si>
  <si>
    <t>UNILAC-2014-FS-20</t>
  </si>
  <si>
    <t>UNILAC-2014-FS-21</t>
  </si>
  <si>
    <t>UNILAC-2014-FS-22</t>
  </si>
  <si>
    <t>UNILAC-2014-FS-23</t>
  </si>
  <si>
    <t>UNILAC-2014-FS-24</t>
  </si>
  <si>
    <t>UNILAC-2014-FS-25</t>
  </si>
  <si>
    <t>HSI LEBT</t>
  </si>
  <si>
    <t>HSI</t>
  </si>
  <si>
    <t>Stripper</t>
  </si>
  <si>
    <t>HLI Bunker</t>
  </si>
  <si>
    <t>HLI Strahlführung</t>
  </si>
  <si>
    <t>Poststripper</t>
  </si>
  <si>
    <t>X-Zweig</t>
  </si>
  <si>
    <t>Z-Zweig</t>
  </si>
  <si>
    <t>Y-Zweig</t>
  </si>
  <si>
    <t>UNILAC-2014-AA-17</t>
  </si>
  <si>
    <t>UNILAC-2014-AA-18</t>
  </si>
  <si>
    <t>US3 Pumpentausch, BB6 Spülung, A1 Driftröhrendichtung, ERs Abdeckkappen und SM, UT2VV1S Messröhre</t>
  </si>
  <si>
    <t>UNILAC-2014-FS-18/21/23</t>
  </si>
  <si>
    <t>UNILAC-2014-AA-19</t>
  </si>
  <si>
    <t>Pumpentausch und Sensor XA, XC</t>
  </si>
  <si>
    <t>Lecksuche Strahlteilung</t>
  </si>
  <si>
    <t>UNILAC-2014-FS-21/23/24</t>
  </si>
  <si>
    <t>UNILAC-2014-FS-26</t>
  </si>
  <si>
    <t>UH3BB1 Superlens</t>
  </si>
  <si>
    <t>Einkopplung drehen</t>
  </si>
  <si>
    <t>UNILAC-2014-AA-20</t>
  </si>
  <si>
    <t>Plechov</t>
  </si>
  <si>
    <t>HSI SL Einkopplung drehen</t>
  </si>
  <si>
    <t>UNILAC-2014-AA-21</t>
  </si>
  <si>
    <t>UNILAC-2014-FS-18+14</t>
  </si>
  <si>
    <t>Hkabelzugarbeiten US und TK, Jöhnke</t>
  </si>
  <si>
    <t>UNILAC-2014-AA-22</t>
  </si>
  <si>
    <t>UNILAC-2014-FS-17+18+21+13</t>
  </si>
  <si>
    <t>Kolligs</t>
  </si>
  <si>
    <t>Profilgittertausch TK6DG2 und Unilactunnel</t>
  </si>
  <si>
    <t>erl. 4.6.14</t>
  </si>
  <si>
    <t>HSI Bunker SL-HF</t>
  </si>
  <si>
    <t>UNILAC-2014-FS-26+17</t>
  </si>
  <si>
    <t>erl. 6.6.14</t>
  </si>
  <si>
    <t>UNILAC-2014-AA-23</t>
  </si>
  <si>
    <t>UNILAC-2014-FS-13+14</t>
  </si>
  <si>
    <t>Justierung Emtex</t>
  </si>
  <si>
    <t>10.-13.6.14</t>
  </si>
  <si>
    <t>erl. 9.6.14</t>
  </si>
  <si>
    <t>erl.10.06.2014</t>
  </si>
  <si>
    <t>erl. 10.06.2014</t>
  </si>
  <si>
    <t>UNILAC-2014-AA-24</t>
  </si>
  <si>
    <t>Wasserleck TKDDC7</t>
  </si>
  <si>
    <t>UNILAC-2014-AA-25</t>
  </si>
  <si>
    <t>UNILAC-2014-FS-27</t>
  </si>
  <si>
    <t>U-Boot</t>
  </si>
  <si>
    <t>US3MK2, US3DC6</t>
  </si>
  <si>
    <t>Folientausch U-Boot</t>
  </si>
  <si>
    <t>erl.13.06.2014</t>
  </si>
  <si>
    <t>UNILAC-2014-AA-26</t>
  </si>
  <si>
    <t>PG Tausch UL5DG7</t>
  </si>
  <si>
    <t>UNILAC-2014-FS-28</t>
  </si>
  <si>
    <t>UL5: DG7, MU1, QT3</t>
  </si>
  <si>
    <t>erl. 05.05.2014</t>
  </si>
  <si>
    <t>erl. 06.06.2014</t>
  </si>
  <si>
    <t>erl. 12.06.2014</t>
  </si>
  <si>
    <t>erl. 16.06.2014</t>
  </si>
  <si>
    <t>erl. 17.06.2014</t>
  </si>
  <si>
    <t>erl. 18.06.2014</t>
  </si>
  <si>
    <t>erl. 23.6.14</t>
  </si>
  <si>
    <t>UNILAC-2014-FS-29</t>
  </si>
  <si>
    <t>UM</t>
  </si>
  <si>
    <t>UNILAC-2014-AA-27</t>
  </si>
  <si>
    <t>UL5 Cup Tausch</t>
  </si>
  <si>
    <t>UNILAC-2014-AA-28</t>
  </si>
  <si>
    <t>UM Cups DC6 prpfen</t>
  </si>
  <si>
    <t>bevcic</t>
  </si>
  <si>
    <t>cups prüfen</t>
  </si>
  <si>
    <t>23.-27.6.14</t>
  </si>
  <si>
    <t>erl. 24.6.14</t>
  </si>
  <si>
    <t>UNILAC-2014-FS-30</t>
  </si>
  <si>
    <t>einbau steerer vor TK5QD4</t>
  </si>
  <si>
    <t>UNILAC-2014-AA-29</t>
  </si>
  <si>
    <t>UNILAC-2014-AA-30</t>
  </si>
  <si>
    <t>cavaco</t>
  </si>
  <si>
    <t>tausch TK6DG2 nochmals</t>
  </si>
  <si>
    <t>TK5 (auch SD TK6)</t>
  </si>
  <si>
    <t>erl. 24.06.2014</t>
  </si>
  <si>
    <t>UNILAC-2014-AA-31</t>
  </si>
  <si>
    <t>UNILAC-2014-FS-31</t>
  </si>
  <si>
    <t>BB6</t>
  </si>
  <si>
    <t>spülung bb6</t>
  </si>
  <si>
    <t>erl. 25.6.14</t>
  </si>
  <si>
    <t xml:space="preserve"> Spülung BB6</t>
  </si>
  <si>
    <t>erl. 25.06.2014</t>
  </si>
  <si>
    <t>erl. 18.6.14</t>
  </si>
  <si>
    <t>UNILAC-2014-AA-32</t>
  </si>
  <si>
    <t>neue Spülung BB6</t>
  </si>
  <si>
    <t>UNILAC-2014-FS-32</t>
  </si>
  <si>
    <t>UNILAC-2014-AA-33</t>
  </si>
  <si>
    <t>UNILAC-2014-FS-33</t>
  </si>
  <si>
    <t xml:space="preserve">TK5 </t>
  </si>
  <si>
    <t>Vermessung TK5MO1</t>
  </si>
  <si>
    <t>erl. 30.06.2014</t>
  </si>
  <si>
    <t>UNILAC-2014-AA-34</t>
  </si>
  <si>
    <t>UNILAC-2014-FS-34</t>
  </si>
  <si>
    <t>UNILAC-2014-FS-??</t>
  </si>
  <si>
    <t>Folientausch EmTEx</t>
  </si>
  <si>
    <t>TK5: QD5, MO1, QT5, UF_P</t>
  </si>
  <si>
    <t>erl. 25.07.2014</t>
  </si>
  <si>
    <t>UNILAC-2014-AA-35</t>
  </si>
  <si>
    <t>UNILAC-2014-FS-35</t>
  </si>
  <si>
    <t>Lecksuche UM</t>
  </si>
  <si>
    <t>UMAMU4 - UM2MU5</t>
  </si>
  <si>
    <t>erl. 31.07.2014</t>
  </si>
  <si>
    <t>erl. 25.7.2014</t>
  </si>
  <si>
    <t>UNILAC-2014-AA-36</t>
  </si>
  <si>
    <t>UNILAC-2014-FS-36</t>
  </si>
  <si>
    <t>Rep. UY2MS1</t>
  </si>
  <si>
    <t>UY2, Strahlteilung</t>
  </si>
  <si>
    <t>UY2, UXA, UZA Magn.+SD</t>
  </si>
  <si>
    <t>erl. 15.09.2014</t>
  </si>
  <si>
    <t>UNILAC-2014-FS-37</t>
  </si>
  <si>
    <t>Rep. Wasserleck UL5MU1</t>
  </si>
  <si>
    <t>UNILAC-2014-AA-37</t>
  </si>
  <si>
    <t>UL gesamt</t>
  </si>
  <si>
    <t>UL</t>
  </si>
  <si>
    <t>Prallblech Leck und UL geflutet, muss trocken gelegt wrden</t>
  </si>
  <si>
    <t>erl. 8.10.14</t>
  </si>
  <si>
    <t>Umbau Gasstripper Düllmann</t>
  </si>
  <si>
    <t>erl. 2.11.14</t>
  </si>
  <si>
    <t>erl. 2.11.15</t>
  </si>
  <si>
    <t>erl. 4.11.16</t>
  </si>
  <si>
    <t>041114-AA-40</t>
  </si>
  <si>
    <t>021114-AA-38</t>
  </si>
  <si>
    <t>021114-AA-39</t>
  </si>
  <si>
    <t>021114-FS-39</t>
  </si>
  <si>
    <t>021114-FS-38</t>
  </si>
  <si>
    <t>041114-FS-40</t>
  </si>
  <si>
    <t>erl.4.11.16</t>
  </si>
  <si>
    <t>US3MK1</t>
  </si>
  <si>
    <t xml:space="preserve">US </t>
  </si>
  <si>
    <t>UNILAC-2014-FS-41</t>
  </si>
  <si>
    <t>UA3/4</t>
  </si>
  <si>
    <t>BB6 wiedereinbau, freizuschalten ab. 12.11.14</t>
  </si>
  <si>
    <t>UNILAC-2014-AA-41</t>
  </si>
  <si>
    <t>BB6 Wiedereinbau</t>
  </si>
  <si>
    <t>ab 12.11.14</t>
  </si>
  <si>
    <t>UNILAC-2014-FS-42</t>
  </si>
  <si>
    <t>UNILAC-2014-AA-42</t>
  </si>
  <si>
    <t>Endtasse TKD</t>
  </si>
  <si>
    <t>UNILAC-2014-FS-43</t>
  </si>
  <si>
    <t>UNILAC-2014-AA-43</t>
  </si>
  <si>
    <t>ER TK prüfen</t>
  </si>
  <si>
    <t>UNILAC-2014-AA-44</t>
  </si>
  <si>
    <t>UNILAC-2014-FS-44</t>
  </si>
  <si>
    <t>A1 DR-Wasserleck klein</t>
  </si>
  <si>
    <t>A1</t>
  </si>
  <si>
    <t>Leck DR A1</t>
  </si>
  <si>
    <t>Acker/Bevcic</t>
  </si>
  <si>
    <t>UNILAC-2014-AA-45</t>
  </si>
  <si>
    <t>UNILAC-2014-FS-45</t>
  </si>
  <si>
    <t>UT1MK0 Kammerkühlung IL</t>
  </si>
  <si>
    <t>UT1MK0</t>
  </si>
  <si>
    <t>UNILAC-2014-AA-46</t>
  </si>
  <si>
    <t>Knappmaier</t>
  </si>
  <si>
    <t>Einmessen BB6</t>
  </si>
  <si>
    <t>UNILAC-2014-AA-47</t>
  </si>
  <si>
    <t>TK2MS2 Wassertülle</t>
  </si>
  <si>
    <t>erl. 18.12.14</t>
  </si>
  <si>
    <t>Turbopumpen Wartung</t>
  </si>
  <si>
    <t>UNILAC-2015-AA-01</t>
  </si>
  <si>
    <t>TK1, TK2, TK3, TKD, TK4</t>
  </si>
  <si>
    <t>UNILAC-2014-FS-42,43; UNILAC-2015-FS01,02,03,04</t>
  </si>
  <si>
    <t>erl. 04.12.14</t>
  </si>
  <si>
    <t>UNILAC-2015-FS-01</t>
  </si>
  <si>
    <t>UNILAC-2015-FS-02</t>
  </si>
  <si>
    <t>UNILAC-2015-FS-03</t>
  </si>
  <si>
    <t>UNILAC-2015-FS-04</t>
  </si>
  <si>
    <t>nicht alle</t>
  </si>
  <si>
    <t>Pumpenwartung Pfeiffer, Horn</t>
  </si>
  <si>
    <t>UNILAC-2015-AA-02</t>
  </si>
  <si>
    <t>Zwischentank A1/A2</t>
  </si>
  <si>
    <t>UNILAC-2015-FS-05</t>
  </si>
  <si>
    <t>erl. 20.01.2015</t>
  </si>
  <si>
    <t>erl. 10.11.2014</t>
  </si>
  <si>
    <t>erl. 12.11.2014</t>
  </si>
  <si>
    <t>A3/A4</t>
  </si>
  <si>
    <t>UNILAC-2015-AA-03</t>
  </si>
  <si>
    <t>Wasserleck Zwischentank A2/A3</t>
  </si>
  <si>
    <t>UNILAC A1/A2 + ZwTA2-3</t>
  </si>
  <si>
    <t>Erweiterung FS44 und um A2-3 ZwT erweitert am 21.01</t>
  </si>
  <si>
    <t>komplett A1/A2 und ZwTA2-3</t>
  </si>
  <si>
    <t>UNILAC-2015-FS-06</t>
  </si>
  <si>
    <t>UNILAC-2015-AA-04</t>
  </si>
  <si>
    <t>UT1,2</t>
  </si>
  <si>
    <t>Ersetzt 2014-FS-45</t>
  </si>
  <si>
    <t>Tk1-4 mit TKD</t>
  </si>
  <si>
    <t>komplett</t>
  </si>
  <si>
    <t>2015-FS-06 (UT); 2014-FS-42 (TK)</t>
  </si>
  <si>
    <t>UNILAC-2015-AA-05</t>
  </si>
  <si>
    <t>Ölwechsel Vakuum Pumpen</t>
  </si>
  <si>
    <t>erl. 02.02.2015</t>
  </si>
  <si>
    <t>erl. 22.01.2015</t>
  </si>
  <si>
    <t>erl.3.2.15</t>
  </si>
  <si>
    <t>erl. 3.2.15</t>
  </si>
  <si>
    <t>TK1MU2 Wasserleck wegen Nähe UT mit freigeschaltet</t>
  </si>
  <si>
    <t>UNILAC-2015-AA-06</t>
  </si>
  <si>
    <t>UNILAC-2015-FS-07</t>
  </si>
  <si>
    <t>US1-4</t>
  </si>
  <si>
    <t>nur UN7</t>
  </si>
  <si>
    <t>erweitert am 10.02.2015 - Pumpenwartung Pfeiffer, Horn</t>
  </si>
  <si>
    <t>UNILAC-2014-FS-42; 2015-FS-03,07</t>
  </si>
  <si>
    <t>UNILAC-2015-FS-08</t>
  </si>
  <si>
    <t>UR5,UL5</t>
  </si>
  <si>
    <t>UNILAC-2015-AA-07</t>
  </si>
  <si>
    <t>Wasserleck UL5</t>
  </si>
  <si>
    <t>UNILAC-2015-AA-08</t>
  </si>
  <si>
    <t>M. Roth VTK</t>
  </si>
  <si>
    <t>Heliumrückführungsleitung verlegen</t>
  </si>
  <si>
    <t>UNILAC-2015-AA-09</t>
  </si>
  <si>
    <t>Schwickert</t>
  </si>
  <si>
    <t>Austausch SMA Durchführung</t>
  </si>
  <si>
    <t>UNILAC-2015-AA-10</t>
  </si>
  <si>
    <t>UT1MK0 Umbau Hallsonde + Anschlusskasten</t>
  </si>
  <si>
    <t>freigeschaltet (wg. 2015-FS05)</t>
  </si>
  <si>
    <t>AA02 Z-Zweig war 3.2.15 erl. ; AA02 Alv.ZTA1-A2 war 10.3.15 erl.</t>
  </si>
  <si>
    <t>erl. 10.3.15</t>
  </si>
  <si>
    <t>UNILAC-2015-AA-11</t>
  </si>
  <si>
    <t>UNILAC-2015-FS-09</t>
  </si>
  <si>
    <t>Fensterflansch TK5MO1</t>
  </si>
  <si>
    <t>UNILAC-2015-FS-10</t>
  </si>
  <si>
    <t>UNILAC-2015-AA-12</t>
  </si>
  <si>
    <t>UCW</t>
  </si>
  <si>
    <t>Verdrehschutz Steerer</t>
  </si>
  <si>
    <t>erl. 18.03.2015</t>
  </si>
  <si>
    <t>erl. 20.11.2014</t>
  </si>
  <si>
    <t>erl. 23.03.2015</t>
  </si>
  <si>
    <t>erl. 29.01.2015</t>
  </si>
  <si>
    <t>erl. 10.02.2015</t>
  </si>
  <si>
    <t>erl. 12.02.15</t>
  </si>
  <si>
    <t>erl.23.02.15</t>
  </si>
  <si>
    <t>erl.20.02.2015</t>
  </si>
  <si>
    <t>erl.16.02.15</t>
  </si>
  <si>
    <t>UNILAC-2015-AA-13</t>
  </si>
  <si>
    <t>UNILAC-2015-AA-14</t>
  </si>
  <si>
    <t>UNILAC-2015-AA-15</t>
  </si>
  <si>
    <t>UNILAC-2015-AA-16</t>
  </si>
  <si>
    <t>UA4 UT1 PG Tausch</t>
  </si>
  <si>
    <t>US3 US4 DG tausch</t>
  </si>
  <si>
    <t>UNILAC-2015-FS-11</t>
  </si>
  <si>
    <t>UA3, UA4</t>
  </si>
  <si>
    <t>A3 A4 komplett</t>
  </si>
  <si>
    <t>Ersatz und erweiterung 2014-FS41</t>
  </si>
  <si>
    <t>UNILAC-2015-AA-17</t>
  </si>
  <si>
    <t>Wasserleck UL4QT13</t>
  </si>
  <si>
    <t>UNILAC-2015-FS-12</t>
  </si>
  <si>
    <t>Profilgitter Tausch</t>
  </si>
  <si>
    <t>UL4</t>
  </si>
  <si>
    <t>UL4QT11,2,3 ;MS</t>
  </si>
  <si>
    <t>erl. 16.04.2015</t>
  </si>
  <si>
    <t>erl. 15.04.2015</t>
  </si>
  <si>
    <t>erl.17.04.2015</t>
  </si>
  <si>
    <t>UNILAC-2015-AA-18</t>
  </si>
  <si>
    <t>Ausbau TK5QT6 skew</t>
  </si>
  <si>
    <t>UR/UL 4,5</t>
  </si>
  <si>
    <t>UNILAC-2015-FS-13</t>
  </si>
  <si>
    <t>Istaufnahme Miertsch TK+SIS</t>
  </si>
  <si>
    <t>UNILAC-2015-AA-19</t>
  </si>
  <si>
    <t>UNILAC-2015-FS-09+13, 2014-FS-42</t>
  </si>
  <si>
    <t>Istaufnahme TK+SIS</t>
  </si>
  <si>
    <t>ab 4.5.2015</t>
  </si>
  <si>
    <t>erl. 04.05.2015</t>
  </si>
  <si>
    <t>UNILAC-2015-AA-20</t>
  </si>
  <si>
    <t>UNILAC-2014-FS42</t>
  </si>
  <si>
    <t>PG Tausch TK2,3,4</t>
  </si>
  <si>
    <t>UNILAC-2015-AA-21</t>
  </si>
  <si>
    <t>UNILAC-2015-AA-22</t>
  </si>
  <si>
    <t>ohne FS nach Absprache</t>
  </si>
  <si>
    <t>PG Tausch UZ</t>
  </si>
  <si>
    <t>FS5 un FS10</t>
  </si>
  <si>
    <t>Kabelverlegarbeiten Jöhnke</t>
  </si>
  <si>
    <t>vorübergehend eingezogen wg. HF Tests 18.-29.5.15 . Hvo 12.5.2015</t>
  </si>
  <si>
    <t>erl. 13.05.2015</t>
  </si>
  <si>
    <t>erl.22.05.2015</t>
  </si>
  <si>
    <t>teilw. zugeschaltet (SD; LOEP am 2.6. noch nicht zugesch.)</t>
  </si>
  <si>
    <t>erl. 2.6.15</t>
  </si>
  <si>
    <t>teilw. zugesch. (nur SD)</t>
  </si>
  <si>
    <t>Aufhebg. angeordnet, am 2.6.15 noch nichts zugeschaltet</t>
  </si>
  <si>
    <t>zugeschaltet, jedoch: SM am 2.6.15 noch nicht zugesch. (RoFi)</t>
  </si>
  <si>
    <t>erl. 23.04.15</t>
  </si>
  <si>
    <t>erl. 07.05.2015</t>
  </si>
  <si>
    <t>UNILAC-2015-FS-14</t>
  </si>
  <si>
    <t>UNILAC-2015-AA-23</t>
  </si>
  <si>
    <t>Aus/Einbau UL5DC6</t>
  </si>
  <si>
    <t>UNILAC-2015-AA-24</t>
  </si>
  <si>
    <t>Prüfung der Feuerlöscher</t>
  </si>
  <si>
    <t>Porvol</t>
  </si>
  <si>
    <t>erl. 16.06.2015</t>
  </si>
  <si>
    <t>erl. 12.02.2015</t>
  </si>
  <si>
    <t>Ersetzt durch FS11</t>
  </si>
  <si>
    <t>UNILAC-2015-AA-25</t>
  </si>
  <si>
    <t>Turbopumpentausch A2,A3,A4</t>
  </si>
  <si>
    <t>GUCW-2015-AA-01</t>
  </si>
  <si>
    <t>Rose</t>
  </si>
  <si>
    <t>UNILAC-2015-AA-26</t>
  </si>
  <si>
    <t>Einbau UL5DC6</t>
  </si>
  <si>
    <t>UR/UL 4,5 komplett</t>
  </si>
  <si>
    <t>Einbau Ersatz für UL5DC6</t>
  </si>
  <si>
    <t>UNILAC-2015-FS-15</t>
  </si>
  <si>
    <t>UNILAC-2015-FS-16</t>
  </si>
  <si>
    <t>Aufbau Rose</t>
  </si>
  <si>
    <t>komplette 180° Strahlführung</t>
  </si>
  <si>
    <t>Vermessung und Justage UCW</t>
  </si>
  <si>
    <t>ersetzt FS03</t>
  </si>
  <si>
    <t>erl. 26.06.2015</t>
  </si>
  <si>
    <t>UNILAC-2015-AA-27</t>
  </si>
  <si>
    <t>UNILAC-2015-FS-17</t>
  </si>
  <si>
    <t>GUCW</t>
  </si>
  <si>
    <t>GUN6,GUN7</t>
  </si>
  <si>
    <t>GUR/GUL 4,5</t>
  </si>
  <si>
    <t>GTK 6-8</t>
  </si>
  <si>
    <t>GUCW-2015-AA-01, AA27</t>
  </si>
  <si>
    <t>UCW komplett</t>
  </si>
  <si>
    <t>ersetzt FS10</t>
  </si>
  <si>
    <t>erl. 18.06.2015</t>
  </si>
  <si>
    <t>UNILAC-2015-AA-28</t>
  </si>
  <si>
    <t>FS16; FS17</t>
  </si>
  <si>
    <t>Istaufnahme UCW + Justage</t>
  </si>
  <si>
    <t>erl. 01.07.2015</t>
  </si>
  <si>
    <t>AA28</t>
  </si>
  <si>
    <t>erl. 03.07.2015</t>
  </si>
  <si>
    <t>erl. 09.01.2015</t>
  </si>
  <si>
    <t>erl. 06.07.2015</t>
  </si>
  <si>
    <t>erl. 02.06.2015</t>
  </si>
  <si>
    <t>er. 02.06.2015</t>
  </si>
  <si>
    <t>UNILAC-2015-AA-29</t>
  </si>
  <si>
    <t>Fischer</t>
  </si>
  <si>
    <t>Überprüfung HV-Kurzschluss US4DC3 und Kabelverbindungen</t>
  </si>
  <si>
    <t>UNILAC-2015-FS-18</t>
  </si>
  <si>
    <t>GUS, GUN7</t>
  </si>
  <si>
    <t>erl. 09.07.2015</t>
  </si>
  <si>
    <t>erl. 15.07.2015</t>
  </si>
  <si>
    <t>UNILAC-2015-AA-30</t>
  </si>
  <si>
    <t>UNILAC-2015-FS-19</t>
  </si>
  <si>
    <t>TK3,4+D</t>
  </si>
  <si>
    <t>Wasserleck TKD</t>
  </si>
  <si>
    <t>UNILAC-2015-AA-31</t>
  </si>
  <si>
    <t>UNILAC-2015-FS-20</t>
  </si>
  <si>
    <t>Gasstripper Umbau</t>
  </si>
  <si>
    <t>erl. 22.7.15</t>
  </si>
  <si>
    <t>UNILAC-2015-AA-32</t>
  </si>
  <si>
    <t>UNILAC-2015-FS-21</t>
  </si>
  <si>
    <t>Horn/Kolligs</t>
  </si>
  <si>
    <t>Profilgittertausch UA4DG6</t>
  </si>
  <si>
    <t>Stripperumbau</t>
  </si>
  <si>
    <t>Profilgitter UA4DG6</t>
  </si>
  <si>
    <t>UA4MS7 - UT1QS02</t>
  </si>
  <si>
    <t>UNILAC-2015-AA-33</t>
  </si>
  <si>
    <t>UNILAC-2015-FS-22</t>
  </si>
  <si>
    <t>Gasstripper Rückbau</t>
  </si>
  <si>
    <t>Freischalten geplant für Montag 27.7.2015</t>
  </si>
  <si>
    <t>Stripperrückbau</t>
  </si>
  <si>
    <t xml:space="preserve">am 24.7. noch zugeschaltet, vorauss. bis Montagfrüh 27.7.15, </t>
  </si>
  <si>
    <t>erl. 24.7.15</t>
  </si>
  <si>
    <t>Freischalten dann vorauss. am Montagfrüh 27.7.15</t>
  </si>
  <si>
    <t>erl.24.7.15</t>
  </si>
  <si>
    <t>erl. 27.07.2015</t>
  </si>
  <si>
    <t>UNILAC-2015-AA-34</t>
  </si>
  <si>
    <t>UNILAC-2015-FS-23</t>
  </si>
  <si>
    <t>Vormann</t>
  </si>
  <si>
    <t>Erdschluß UA3QS19 Reparatur/Abhilfe</t>
  </si>
  <si>
    <t>erl. 14.8.15</t>
  </si>
  <si>
    <t>UA3/4 teilw.</t>
  </si>
  <si>
    <t>Erdschluß UA3QS19 Abhilfe</t>
  </si>
  <si>
    <t>erl. 14.8.2015</t>
  </si>
  <si>
    <t>UNILAC-2015-FS-24</t>
  </si>
  <si>
    <t>TK4-8</t>
  </si>
  <si>
    <t>UNILAC-2015-AA-35</t>
  </si>
  <si>
    <t>Rück</t>
  </si>
  <si>
    <t>Gerüst wassergek. Kabel TK</t>
  </si>
  <si>
    <t>UNILAC-2015-AA-35b</t>
  </si>
  <si>
    <t xml:space="preserve">Auf Wunsch von B. Rück mit F.17 und F.9, damit einheitlich wie SIS-AA </t>
  </si>
  <si>
    <t>UNILAC-2015-FS-25</t>
  </si>
  <si>
    <t>UNILAC-2015-AA-36</t>
  </si>
  <si>
    <t>komplett außer HF</t>
  </si>
  <si>
    <t>erl. 09.09.2015</t>
  </si>
  <si>
    <t>UNILAC-2015-AA-37</t>
  </si>
  <si>
    <t>UNILAC-2015-FS-26</t>
  </si>
  <si>
    <t>Rückbau Gasstripper</t>
  </si>
  <si>
    <t>erl. 10.09.2015</t>
  </si>
  <si>
    <t>UNILAC-2015-AA-38</t>
  </si>
  <si>
    <t>Service ROSE</t>
  </si>
  <si>
    <t>UNILAC-2015-FS-27</t>
  </si>
  <si>
    <t>Bunker komplett</t>
  </si>
  <si>
    <t>UNILAC-2015-AA-39</t>
  </si>
  <si>
    <t>HLI-RFQ Sichtprüfung</t>
  </si>
  <si>
    <t>UNILAC-2015-FS-28</t>
  </si>
  <si>
    <t>Sichtprüfung HLI-RFQ</t>
  </si>
  <si>
    <t>erl. 16.09.2015</t>
  </si>
  <si>
    <t>bleibt aktiv außer HF</t>
  </si>
  <si>
    <t>erl. 15.09.2015</t>
  </si>
  <si>
    <t>UNILAC-2015-AA-40</t>
  </si>
  <si>
    <t>UNILAC-2015-AA-40b</t>
  </si>
  <si>
    <t>Demontage wassergek. Kabel TK</t>
  </si>
  <si>
    <t>UNILAC-2015-AA-41</t>
  </si>
  <si>
    <t>UNILAC-2015-FS-29</t>
  </si>
  <si>
    <t>HSI-Chopperkammer Tausch</t>
  </si>
  <si>
    <t>erl. 30.9.15</t>
  </si>
  <si>
    <t>HSI-Chopper und QQ</t>
  </si>
  <si>
    <t>UH2BC1L +QQ</t>
  </si>
  <si>
    <t>erl. 30.09.2016</t>
  </si>
  <si>
    <t>Tausch HSI-Chopperkammer</t>
  </si>
  <si>
    <t>UNILAC-2015-AA-42</t>
  </si>
  <si>
    <t>UNILAC-2015-FS-30</t>
  </si>
  <si>
    <t>UNLIAC ER</t>
  </si>
  <si>
    <t>ER1 + ER2</t>
  </si>
  <si>
    <t>Spülung</t>
  </si>
  <si>
    <t>Spülung Er1 + ER2</t>
  </si>
  <si>
    <t>erl. 02.10.2015</t>
  </si>
  <si>
    <t>erl. 2.10.2015</t>
  </si>
  <si>
    <t>UNILAC-2015-FS-31</t>
  </si>
  <si>
    <t>US4</t>
  </si>
  <si>
    <t>UNILAC-2015-AA-43</t>
  </si>
  <si>
    <t>US4 ab QD</t>
  </si>
  <si>
    <t>Ausbau US4DG8V zwecks Rep.</t>
  </si>
  <si>
    <t>mündl.</t>
  </si>
  <si>
    <t>erl. 05.10.2015</t>
  </si>
  <si>
    <t>UNILAC-2015-FS-32</t>
  </si>
  <si>
    <t>UNILAC ER</t>
  </si>
  <si>
    <t>UNILAC-2015-AA-44</t>
  </si>
  <si>
    <t>ER1-3</t>
  </si>
  <si>
    <t>Spülung E2</t>
  </si>
  <si>
    <t>erl. 09.10.2015</t>
  </si>
  <si>
    <t>UNILAC-2015-FS-33</t>
  </si>
  <si>
    <t>UNILAC-2015-AA-</t>
  </si>
  <si>
    <t>US4 komplett</t>
  </si>
  <si>
    <t>Einbau US4DG8V</t>
  </si>
  <si>
    <t>UNILAC-2015-AA-45</t>
  </si>
  <si>
    <t>Lecksuche Driftröhren A1,A2</t>
  </si>
  <si>
    <t>UNILAC-2015-FS-34</t>
  </si>
  <si>
    <t>A1, A2</t>
  </si>
  <si>
    <t>UA1, UA2</t>
  </si>
  <si>
    <t>UNILAC-2015-AA-46</t>
  </si>
  <si>
    <t>PG wechsel US4DG8v</t>
  </si>
  <si>
    <t>erl. 14.10.2015</t>
  </si>
  <si>
    <t>UNILAC-2015-AA-47</t>
  </si>
  <si>
    <t>UNILAC-2015-FS-35</t>
  </si>
  <si>
    <t>Tausch Positionen GUCWDP2X, GUCWDT1</t>
  </si>
  <si>
    <t>UNILAC-2015-FS-36</t>
  </si>
  <si>
    <t>UN6</t>
  </si>
  <si>
    <t>FS35; 36</t>
  </si>
  <si>
    <t>erl. 19.10.2015</t>
  </si>
  <si>
    <t>Ersatz für UN6VV1T</t>
  </si>
  <si>
    <t>UNILAC-2015-AA-48</t>
  </si>
  <si>
    <t>UNILAC-2015-FS-37</t>
  </si>
  <si>
    <t>TK3, TKD, TK4</t>
  </si>
  <si>
    <t>TK-Lasep</t>
  </si>
  <si>
    <t>Lasep Hall-Sonden Test</t>
  </si>
  <si>
    <t>UNILAC-2015-FS-38</t>
  </si>
  <si>
    <t>UNILAC-2015-AA-49</t>
  </si>
  <si>
    <t>erl. 28.10.2015</t>
  </si>
  <si>
    <t>UNILAC-AA-01-11-2015</t>
  </si>
  <si>
    <t>UNILAC-01-FS-02-11-2015</t>
  </si>
  <si>
    <t>erl. 2.11.2015</t>
  </si>
  <si>
    <t>eingetippt Hvo 3.11.15</t>
  </si>
  <si>
    <t>UNLAC-AA-02-11-2015</t>
  </si>
  <si>
    <t>eingetippt Hvo 3.11.2015</t>
  </si>
  <si>
    <t>Rückbau Gasstripper (RU W. Barth)</t>
  </si>
  <si>
    <t>UNILAC-2015-AA-50</t>
  </si>
  <si>
    <t>UNILAC-2015-AA-50b</t>
  </si>
  <si>
    <t>Montage wassergek. Kabel TK</t>
  </si>
  <si>
    <t>Gerüst, Demontage wassergek. Kabel TK, Montage</t>
  </si>
  <si>
    <t>UNILAC-2015-AA-51</t>
  </si>
  <si>
    <t>M. Roth / Fa. Lauer</t>
  </si>
  <si>
    <t>UCW außerhalb Bunker, HE-Rückf., Stickstoff, Kühlw. KS60</t>
  </si>
  <si>
    <t>Arbeiten zunächst nur außerhalb HLI-SF-Zaun, am 13.11. erneute Rücksprache mt STV-U verlangt zwecks FS und zeitw. Abstellen Wasser KS60</t>
  </si>
  <si>
    <t>UNILAC-2014-FS-38</t>
  </si>
  <si>
    <t>UNILAC-2014-FS-01</t>
  </si>
  <si>
    <t>UNILAC-2014-FS-02</t>
  </si>
  <si>
    <t>UNILAC-2014-FS-03</t>
  </si>
  <si>
    <t>UNILAC-2014-FS-04</t>
  </si>
  <si>
    <t>UNILAC-2014-FS-05</t>
  </si>
  <si>
    <t>UNILAC-2015-AA-52</t>
  </si>
  <si>
    <t>Rose goes EMTEX</t>
  </si>
  <si>
    <t>Rückbau skew Triplet &amp; Rose goes TK</t>
  </si>
  <si>
    <t>UNILAC-2015-AA-53</t>
  </si>
  <si>
    <t>Reparatur Driftröhre A1</t>
  </si>
  <si>
    <t>UNILAC-2015-FS-39</t>
  </si>
  <si>
    <t>A1, A2 komplett</t>
  </si>
  <si>
    <t>UNILAC-2015-FS-40</t>
  </si>
  <si>
    <t>UNILAC-2015-AA-54</t>
  </si>
  <si>
    <t>UNILAC-2015-AA-55</t>
  </si>
  <si>
    <t>Reparatur Driftröhre A3</t>
  </si>
  <si>
    <t>A3, A4 komplett</t>
  </si>
  <si>
    <t>UNILAC-2015-FS-41</t>
  </si>
  <si>
    <t>US1-US4</t>
  </si>
  <si>
    <t>US komplett</t>
  </si>
  <si>
    <t>UNILAC-2015-FS-42</t>
  </si>
  <si>
    <t>UN6-UN7</t>
  </si>
  <si>
    <t>HLI 180° komplett</t>
  </si>
  <si>
    <t>Verlegen von Rohleitungen</t>
  </si>
  <si>
    <t>UNILAC-2015-FS-43</t>
  </si>
  <si>
    <t>UNILAC-2015-AA-56</t>
  </si>
  <si>
    <t>Profilgitter reparatur Alvarez</t>
  </si>
  <si>
    <t>Schuhmann</t>
  </si>
  <si>
    <t>GAF</t>
  </si>
  <si>
    <t>2* F17, 2*F9</t>
  </si>
  <si>
    <t>UR-UL</t>
  </si>
  <si>
    <t>UNILAC-2015-FS-44</t>
  </si>
  <si>
    <t>UNILAC-2015-FS-45</t>
  </si>
  <si>
    <t>UNILAC-2015-FS-46</t>
  </si>
  <si>
    <t>UNILAC-2015-FS-47</t>
  </si>
  <si>
    <t>UNILAC-2015-FS-48</t>
  </si>
  <si>
    <t>UNILAC-2015-FS-49</t>
  </si>
  <si>
    <t>UNILAC-2015-FS-50</t>
  </si>
  <si>
    <t>UNILAC-2015-FS-51</t>
  </si>
  <si>
    <t>UNILAC-2015-FS-52</t>
  </si>
  <si>
    <t>UH1-4</t>
  </si>
  <si>
    <t>UT1-2</t>
  </si>
  <si>
    <t xml:space="preserve">TK1   </t>
  </si>
  <si>
    <t>UX-SF</t>
  </si>
  <si>
    <t xml:space="preserve">UY-SF </t>
  </si>
  <si>
    <t>UZ-SF</t>
  </si>
  <si>
    <t>Ölwechsel UR/UL</t>
  </si>
  <si>
    <t>UNILAC-2015-AA-57</t>
  </si>
  <si>
    <t>UNILAC-2015-AA-58</t>
  </si>
  <si>
    <t>UNILAC-2015-AA-59</t>
  </si>
  <si>
    <t>UNILAC-2015-AA-60</t>
  </si>
  <si>
    <t>UNILAC-2015-AA-61</t>
  </si>
  <si>
    <t>Ölwechsel HSI/US/Alv</t>
  </si>
  <si>
    <t>Ölwechsel ER/UT</t>
  </si>
  <si>
    <t>Ölwechsel EH</t>
  </si>
  <si>
    <t>Ölwechsel TK</t>
  </si>
  <si>
    <t>UNILAC-2015-FS-43+44</t>
  </si>
  <si>
    <t>UNILAC-2015-FS-39+40+41+42+44</t>
  </si>
  <si>
    <t>UNILAC-2015-FS-48+49+50</t>
  </si>
  <si>
    <t>am 26.11.2015 noch nicht komplett freigeschaltet, und Arb-Erlaubnis noch nicht erteilt</t>
  </si>
  <si>
    <t>UR+UL</t>
  </si>
  <si>
    <t>UMA (nur im UNILAC Tunnel)</t>
  </si>
  <si>
    <t>UX-Strahlführung</t>
  </si>
  <si>
    <t>UY-Strahlführung</t>
  </si>
  <si>
    <t>UZ-Strahlführung</t>
  </si>
  <si>
    <t>TK1 (im UNILAC-Tunnelende)</t>
  </si>
  <si>
    <t xml:space="preserve">am 26.11.2015 angeordnet, für Ölwechselservice P. Horn, </t>
  </si>
  <si>
    <t>abschnittsweise AA zuzuordnen</t>
  </si>
  <si>
    <t>UNILAC-2015-FS-45+46+47</t>
  </si>
  <si>
    <t>UNILAC-2015-FS-24+37+51+52</t>
  </si>
  <si>
    <t>UNILAC-2015-AA-35, 35b, 40, 40b, 50, 50b, 55,61</t>
  </si>
  <si>
    <t>UNILAC-2015-AA40, 61</t>
  </si>
  <si>
    <t>UNILAC-2015-AA-62</t>
  </si>
  <si>
    <t>Schleid</t>
  </si>
  <si>
    <t>Kranwartung UNILAC</t>
  </si>
  <si>
    <t>erl. 07.12.2015</t>
  </si>
  <si>
    <t>erl. 19.11.2015</t>
  </si>
  <si>
    <t>UNILAC-2015-AA-53, 58</t>
  </si>
  <si>
    <t>erl. 09.11.2015</t>
  </si>
  <si>
    <t>Turbo Sevice gesamt LINAC</t>
  </si>
  <si>
    <t>UNILAC-2016-AA-01</t>
  </si>
  <si>
    <t>UNILAC-2015-FS-43, 44, 41, 39, 40, 42, 46, 51, 52, 37, 24, 48, 49</t>
  </si>
  <si>
    <t>UNILAC-2016-AA-02</t>
  </si>
  <si>
    <t>Ausbau UXCDS7</t>
  </si>
  <si>
    <t>UNILAC-2016-AA-03</t>
  </si>
  <si>
    <t>UNILAC-2015-AA-54, 58; UNILAC-2016-AA-</t>
  </si>
  <si>
    <t>Graf</t>
  </si>
  <si>
    <t>Lampentausch hinterer UNILAC Keller</t>
  </si>
  <si>
    <t>erl. 12.1.2016</t>
  </si>
  <si>
    <t>UNILAC-2016-AA-04</t>
  </si>
  <si>
    <t>UNILAC-2016-AA-05</t>
  </si>
  <si>
    <t>Wasserleck UN7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</si>
</sst>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strike/>
      <sz val="12"/>
      <color rgb="FF00B05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0" borderId="0" xfId="0" applyFont="1"/>
    <xf numFmtId="1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10" fillId="0" borderId="0" xfId="0" applyNumberFormat="1" applyFont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14" fontId="1" fillId="0" borderId="0" xfId="0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/>
    </xf>
    <xf numFmtId="14" fontId="6" fillId="3" borderId="0" xfId="0" applyNumberFormat="1" applyFont="1" applyFill="1" applyAlignment="1">
      <alignment horizontal="center"/>
    </xf>
    <xf numFmtId="14" fontId="1" fillId="3" borderId="0" xfId="0" applyNumberFormat="1" applyFont="1" applyFill="1" applyAlignment="1">
      <alignment horizontal="left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57"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 patternType="solid">
          <fgColor rgb="FF92D050"/>
          <bgColor rgb="FF00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</dxf>
    <dxf>
      <fill>
        <patternFill patternType="solid">
          <fgColor rgb="FF92D050"/>
          <bgColor rgb="FF00000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strike/>
        <color auto="1"/>
      </font>
      <fill>
        <patternFill>
          <bgColor rgb="FFD2ECB6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2ECB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A1:G1048575" totalsRowShown="0" headerRowDxfId="40" dataDxfId="39">
  <autoFilter ref="A1:G1048575"/>
  <sortState ref="A2:G142">
    <sortCondition sortBy="cellColor" ref="E1:E1048575" dxfId="38"/>
  </sortState>
  <tableColumns count="7">
    <tableColumn id="1" name="Freischaltung" dataDxfId="37"/>
    <tableColumn id="2" name="Bereiche" dataDxfId="36"/>
    <tableColumn id="3" name="zugehörige AA" dataDxfId="35"/>
    <tableColumn id="4" name="Geräte" dataDxfId="34"/>
    <tableColumn id="5" name="Status" dataDxfId="33"/>
    <tableColumn id="7" name="Status 2" dataDxfId="32"/>
    <tableColumn id="6" name="Bemerkungen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1" displayName="Tabelle1" ref="A1:G1048576" totalsRowShown="0" headerRowDxfId="6">
  <autoFilter ref="A1:G1048576"/>
  <sortState ref="A2:G466">
    <sortCondition sortBy="cellColor" ref="E1:E1048576" dxfId="5"/>
  </sortState>
  <tableColumns count="7">
    <tableColumn id="1" name="Arbeitsantrag"/>
    <tableColumn id="2" name="zugehörige Freischaltung" dataDxfId="4"/>
    <tableColumn id="3" name="Antragsteller" dataDxfId="3"/>
    <tableColumn id="4" name=" Beschreibung" dataDxfId="2"/>
    <tableColumn id="5" name="von" dataDxfId="1"/>
    <tableColumn id="7" name="bis" dataDxfId="0"/>
    <tableColumn id="6" name="zusätzliche Bemerkung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topLeftCell="A121" zoomScale="70" zoomScaleNormal="70" workbookViewId="0">
      <selection activeCell="B135" sqref="B135"/>
    </sheetView>
  </sheetViews>
  <sheetFormatPr baseColWidth="10" defaultColWidth="27.109375" defaultRowHeight="15.75" customHeight="1" x14ac:dyDescent="0.3"/>
  <cols>
    <col min="1" max="1" width="28.6640625" style="4" bestFit="1" customWidth="1"/>
    <col min="2" max="2" width="27.44140625" style="4" bestFit="1" customWidth="1"/>
    <col min="3" max="3" width="69.77734375" style="4" bestFit="1" customWidth="1"/>
    <col min="4" max="4" width="53.6640625" style="4" bestFit="1" customWidth="1"/>
    <col min="5" max="5" width="29.6640625" style="5" customWidth="1"/>
    <col min="6" max="6" width="65.6640625" style="5" bestFit="1" customWidth="1"/>
    <col min="7" max="7" width="65.33203125" style="4" customWidth="1"/>
    <col min="8" max="16384" width="27.109375" style="4"/>
  </cols>
  <sheetData>
    <row r="1" spans="1:7" s="9" customFormat="1" ht="15.75" customHeight="1" x14ac:dyDescent="0.3">
      <c r="A1" s="9" t="s">
        <v>29</v>
      </c>
      <c r="B1" s="9" t="s">
        <v>30</v>
      </c>
      <c r="C1" s="9" t="s">
        <v>106</v>
      </c>
      <c r="D1" s="9" t="s">
        <v>31</v>
      </c>
      <c r="E1" s="9" t="s">
        <v>32</v>
      </c>
      <c r="F1" s="9" t="s">
        <v>107</v>
      </c>
      <c r="G1" s="9" t="s">
        <v>56</v>
      </c>
    </row>
    <row r="2" spans="1:7" ht="15.75" customHeight="1" x14ac:dyDescent="0.25">
      <c r="A2" s="17" t="s">
        <v>732</v>
      </c>
      <c r="B2" s="4" t="s">
        <v>735</v>
      </c>
      <c r="D2" s="4" t="s">
        <v>736</v>
      </c>
      <c r="E2" s="5" t="s">
        <v>725</v>
      </c>
      <c r="F2" s="5" t="s">
        <v>108</v>
      </c>
    </row>
    <row r="3" spans="1:7" ht="15.75" customHeight="1" x14ac:dyDescent="0.25">
      <c r="A3" s="17" t="s">
        <v>731</v>
      </c>
      <c r="B3" s="4" t="s">
        <v>735</v>
      </c>
      <c r="D3" s="4" t="s">
        <v>736</v>
      </c>
      <c r="E3" s="5" t="s">
        <v>726</v>
      </c>
      <c r="F3" s="5" t="s">
        <v>108</v>
      </c>
    </row>
    <row r="4" spans="1:7" ht="15.75" customHeight="1" x14ac:dyDescent="0.25">
      <c r="A4" s="17" t="s">
        <v>733</v>
      </c>
      <c r="B4" s="4" t="s">
        <v>735</v>
      </c>
      <c r="D4" s="4" t="s">
        <v>736</v>
      </c>
      <c r="E4" s="5" t="s">
        <v>734</v>
      </c>
      <c r="F4" s="5" t="s">
        <v>108</v>
      </c>
    </row>
    <row r="5" spans="1:7" ht="15.75" customHeight="1" x14ac:dyDescent="0.3">
      <c r="A5" s="4" t="s">
        <v>8</v>
      </c>
      <c r="B5" s="4" t="s">
        <v>33</v>
      </c>
      <c r="E5" s="14" t="s">
        <v>120</v>
      </c>
      <c r="F5" s="5" t="s">
        <v>108</v>
      </c>
    </row>
    <row r="6" spans="1:7" ht="15.75" customHeight="1" x14ac:dyDescent="0.3">
      <c r="A6" s="4" t="s">
        <v>9</v>
      </c>
      <c r="B6" s="4" t="s">
        <v>34</v>
      </c>
      <c r="E6" s="14" t="s">
        <v>120</v>
      </c>
      <c r="F6" s="5" t="s">
        <v>108</v>
      </c>
    </row>
    <row r="7" spans="1:7" ht="15.75" customHeight="1" x14ac:dyDescent="0.3">
      <c r="A7" s="4" t="s">
        <v>10</v>
      </c>
      <c r="B7" s="4" t="s">
        <v>35</v>
      </c>
      <c r="E7" s="14" t="s">
        <v>120</v>
      </c>
      <c r="F7" s="5" t="s">
        <v>108</v>
      </c>
    </row>
    <row r="8" spans="1:7" ht="15.75" customHeight="1" x14ac:dyDescent="0.3">
      <c r="A8" s="4" t="s">
        <v>11</v>
      </c>
      <c r="B8" s="4" t="s">
        <v>36</v>
      </c>
      <c r="E8" s="14" t="s">
        <v>120</v>
      </c>
      <c r="F8" s="5" t="s">
        <v>108</v>
      </c>
    </row>
    <row r="9" spans="1:7" ht="15.75" customHeight="1" x14ac:dyDescent="0.3">
      <c r="A9" s="4" t="s">
        <v>12</v>
      </c>
      <c r="B9" s="4" t="s">
        <v>38</v>
      </c>
      <c r="E9" s="14" t="s">
        <v>99</v>
      </c>
      <c r="F9" s="5" t="s">
        <v>108</v>
      </c>
      <c r="G9" s="4" t="s">
        <v>100</v>
      </c>
    </row>
    <row r="10" spans="1:7" ht="15.75" customHeight="1" x14ac:dyDescent="0.3">
      <c r="A10" s="4" t="s">
        <v>13</v>
      </c>
      <c r="B10" s="4" t="s">
        <v>14</v>
      </c>
      <c r="D10" s="8"/>
      <c r="E10" s="14" t="s">
        <v>119</v>
      </c>
      <c r="F10" s="5" t="s">
        <v>108</v>
      </c>
      <c r="G10" s="8" t="s">
        <v>103</v>
      </c>
    </row>
    <row r="11" spans="1:7" ht="15.75" customHeight="1" x14ac:dyDescent="0.3">
      <c r="A11" s="8" t="s">
        <v>15</v>
      </c>
      <c r="B11" s="8" t="s">
        <v>219</v>
      </c>
      <c r="D11" s="8"/>
      <c r="E11" s="14" t="s">
        <v>244</v>
      </c>
      <c r="F11" s="5" t="s">
        <v>108</v>
      </c>
      <c r="G11" s="8" t="s">
        <v>217</v>
      </c>
    </row>
    <row r="12" spans="1:7" ht="15.75" customHeight="1" x14ac:dyDescent="0.3">
      <c r="A12" s="4" t="s">
        <v>16</v>
      </c>
      <c r="B12" s="4" t="s">
        <v>40</v>
      </c>
      <c r="E12" s="14" t="s">
        <v>121</v>
      </c>
      <c r="F12" s="5" t="s">
        <v>108</v>
      </c>
      <c r="G12" s="4" t="s">
        <v>39</v>
      </c>
    </row>
    <row r="13" spans="1:7" ht="15.75" customHeight="1" x14ac:dyDescent="0.3">
      <c r="A13" s="4" t="s">
        <v>17</v>
      </c>
      <c r="B13" s="4" t="s">
        <v>18</v>
      </c>
      <c r="E13" s="14" t="s">
        <v>76</v>
      </c>
      <c r="F13" s="5" t="s">
        <v>108</v>
      </c>
    </row>
    <row r="14" spans="1:7" ht="15.75" customHeight="1" x14ac:dyDescent="0.3">
      <c r="A14" s="4" t="s">
        <v>19</v>
      </c>
      <c r="B14" s="4" t="s">
        <v>37</v>
      </c>
      <c r="E14" s="14" t="s">
        <v>120</v>
      </c>
      <c r="F14" s="5" t="s">
        <v>108</v>
      </c>
    </row>
    <row r="15" spans="1:7" ht="15.75" customHeight="1" x14ac:dyDescent="0.3">
      <c r="A15" s="4" t="s">
        <v>20</v>
      </c>
      <c r="B15" s="4" t="s">
        <v>21</v>
      </c>
      <c r="E15" s="14" t="s">
        <v>196</v>
      </c>
      <c r="F15" s="5" t="s">
        <v>108</v>
      </c>
      <c r="G15" s="4" t="s">
        <v>195</v>
      </c>
    </row>
    <row r="16" spans="1:7" ht="15.75" customHeight="1" x14ac:dyDescent="0.3">
      <c r="A16" s="4" t="s">
        <v>22</v>
      </c>
      <c r="B16" s="4" t="s">
        <v>23</v>
      </c>
      <c r="D16" s="8"/>
      <c r="E16" s="14" t="s">
        <v>119</v>
      </c>
      <c r="F16" s="5" t="s">
        <v>108</v>
      </c>
      <c r="G16" s="8" t="s">
        <v>135</v>
      </c>
    </row>
    <row r="17" spans="1:7" ht="15.75" customHeight="1" x14ac:dyDescent="0.3">
      <c r="A17" s="4" t="s">
        <v>24</v>
      </c>
      <c r="B17" s="4" t="s">
        <v>218</v>
      </c>
      <c r="D17" s="8"/>
      <c r="E17" s="14" t="s">
        <v>277</v>
      </c>
      <c r="F17" s="5" t="s">
        <v>108</v>
      </c>
      <c r="G17" s="4" t="s">
        <v>271</v>
      </c>
    </row>
    <row r="18" spans="1:7" ht="15.75" customHeight="1" x14ac:dyDescent="0.3">
      <c r="A18" s="4" t="s">
        <v>25</v>
      </c>
      <c r="B18" s="4" t="s">
        <v>26</v>
      </c>
      <c r="E18" s="14" t="s">
        <v>176</v>
      </c>
      <c r="F18" s="5" t="s">
        <v>108</v>
      </c>
    </row>
    <row r="19" spans="1:7" ht="15.75" customHeight="1" x14ac:dyDescent="0.3">
      <c r="A19" s="4" t="s">
        <v>27</v>
      </c>
      <c r="B19" s="4" t="s">
        <v>28</v>
      </c>
      <c r="D19" s="8"/>
      <c r="E19" s="14" t="s">
        <v>119</v>
      </c>
      <c r="F19" s="5" t="s">
        <v>108</v>
      </c>
      <c r="G19" s="8" t="s">
        <v>103</v>
      </c>
    </row>
    <row r="20" spans="1:7" ht="15.75" customHeight="1" x14ac:dyDescent="0.3">
      <c r="A20" s="4" t="s">
        <v>122</v>
      </c>
      <c r="B20" s="4" t="s">
        <v>33</v>
      </c>
      <c r="E20" s="14" t="s">
        <v>143</v>
      </c>
      <c r="F20" s="5" t="s">
        <v>108</v>
      </c>
      <c r="G20" s="4" t="s">
        <v>144</v>
      </c>
    </row>
    <row r="21" spans="1:7" ht="15.75" customHeight="1" x14ac:dyDescent="0.3">
      <c r="A21" s="4" t="s">
        <v>130</v>
      </c>
      <c r="B21" s="4" t="s">
        <v>40</v>
      </c>
      <c r="E21" s="14" t="s">
        <v>176</v>
      </c>
      <c r="F21" s="5" t="s">
        <v>108</v>
      </c>
    </row>
    <row r="22" spans="1:7" ht="15.75" customHeight="1" x14ac:dyDescent="0.3">
      <c r="A22" s="4" t="s">
        <v>142</v>
      </c>
      <c r="B22" s="4" t="s">
        <v>33</v>
      </c>
      <c r="E22" s="14" t="s">
        <v>176</v>
      </c>
      <c r="F22" s="5" t="s">
        <v>108</v>
      </c>
      <c r="G22" s="4" t="s">
        <v>197</v>
      </c>
    </row>
    <row r="23" spans="1:7" ht="15.75" customHeight="1" x14ac:dyDescent="0.3">
      <c r="A23" s="4" t="s">
        <v>145</v>
      </c>
      <c r="B23" s="4" t="s">
        <v>146</v>
      </c>
      <c r="E23" s="14" t="s">
        <v>161</v>
      </c>
      <c r="F23" s="5" t="s">
        <v>108</v>
      </c>
    </row>
    <row r="24" spans="1:7" ht="15.75" customHeight="1" x14ac:dyDescent="0.3">
      <c r="A24" s="4" t="s">
        <v>168</v>
      </c>
      <c r="B24" s="4" t="s">
        <v>146</v>
      </c>
      <c r="E24" s="14" t="s">
        <v>176</v>
      </c>
      <c r="F24" s="5" t="s">
        <v>108</v>
      </c>
      <c r="G24" s="4" t="s">
        <v>169</v>
      </c>
    </row>
    <row r="25" spans="1:7" ht="15.75" customHeight="1" x14ac:dyDescent="0.3">
      <c r="A25" s="4" t="s">
        <v>177</v>
      </c>
      <c r="B25" s="4" t="s">
        <v>178</v>
      </c>
      <c r="E25" s="14" t="s">
        <v>253</v>
      </c>
      <c r="F25" s="5" t="s">
        <v>108</v>
      </c>
      <c r="G25" s="4" t="s">
        <v>216</v>
      </c>
    </row>
    <row r="26" spans="1:7" ht="15.75" customHeight="1" x14ac:dyDescent="0.3">
      <c r="A26" s="4" t="s">
        <v>198</v>
      </c>
      <c r="B26" s="4" t="s">
        <v>5</v>
      </c>
      <c r="E26" s="14" t="s">
        <v>266</v>
      </c>
      <c r="F26" s="5" t="s">
        <v>108</v>
      </c>
      <c r="G26" s="4" t="s">
        <v>215</v>
      </c>
    </row>
    <row r="27" spans="1:7" ht="15.75" customHeight="1" x14ac:dyDescent="0.3">
      <c r="A27" s="4" t="s">
        <v>211</v>
      </c>
      <c r="B27" s="4" t="s">
        <v>2</v>
      </c>
      <c r="E27" s="14" t="s">
        <v>268</v>
      </c>
      <c r="F27" s="5" t="s">
        <v>108</v>
      </c>
      <c r="G27" s="4" t="s">
        <v>214</v>
      </c>
    </row>
    <row r="28" spans="1:7" ht="15.75" customHeight="1" x14ac:dyDescent="0.3">
      <c r="A28" s="4" t="s">
        <v>224</v>
      </c>
      <c r="B28" s="4" t="s">
        <v>0</v>
      </c>
      <c r="E28" s="14" t="s">
        <v>268</v>
      </c>
      <c r="F28" s="5" t="s">
        <v>108</v>
      </c>
      <c r="G28" s="4" t="s">
        <v>225</v>
      </c>
    </row>
    <row r="29" spans="1:7" ht="15.75" customHeight="1" x14ac:dyDescent="0.3">
      <c r="A29" s="4" t="s">
        <v>230</v>
      </c>
      <c r="B29" s="4" t="s">
        <v>233</v>
      </c>
      <c r="E29" s="14" t="s">
        <v>338</v>
      </c>
      <c r="F29" s="5" t="s">
        <v>108</v>
      </c>
      <c r="G29" s="4" t="s">
        <v>243</v>
      </c>
    </row>
    <row r="30" spans="1:7" ht="15.75" customHeight="1" x14ac:dyDescent="0.3">
      <c r="A30" s="4" t="s">
        <v>231</v>
      </c>
      <c r="B30" s="4" t="s">
        <v>178</v>
      </c>
      <c r="E30" s="14" t="s">
        <v>267</v>
      </c>
      <c r="F30" s="5" t="s">
        <v>108</v>
      </c>
      <c r="G30" s="4" t="s">
        <v>243</v>
      </c>
    </row>
    <row r="31" spans="1:7" ht="15.75" customHeight="1" x14ac:dyDescent="0.3">
      <c r="A31" s="4" t="s">
        <v>232</v>
      </c>
      <c r="B31" s="4" t="s">
        <v>234</v>
      </c>
      <c r="E31" s="14" t="s">
        <v>366</v>
      </c>
      <c r="F31" s="5" t="s">
        <v>108</v>
      </c>
      <c r="G31" s="4" t="s">
        <v>243</v>
      </c>
    </row>
    <row r="32" spans="1:7" ht="15.75" customHeight="1" x14ac:dyDescent="0.3">
      <c r="A32" s="4" t="s">
        <v>237</v>
      </c>
      <c r="B32" s="4" t="s">
        <v>238</v>
      </c>
      <c r="E32" s="14" t="s">
        <v>368</v>
      </c>
      <c r="F32" s="5" t="s">
        <v>108</v>
      </c>
      <c r="G32" s="4" t="s">
        <v>243</v>
      </c>
    </row>
    <row r="33" spans="1:7" ht="15.75" customHeight="1" x14ac:dyDescent="0.3">
      <c r="A33" s="4" t="s">
        <v>239</v>
      </c>
      <c r="B33" s="4" t="s">
        <v>308</v>
      </c>
      <c r="E33" s="14" t="s">
        <v>338</v>
      </c>
      <c r="F33" s="5" t="s">
        <v>108</v>
      </c>
      <c r="G33" s="4" t="s">
        <v>243</v>
      </c>
    </row>
    <row r="34" spans="1:7" ht="15.75" customHeight="1" x14ac:dyDescent="0.3">
      <c r="A34" s="4" t="s">
        <v>240</v>
      </c>
      <c r="B34" s="4" t="s">
        <v>242</v>
      </c>
      <c r="E34" s="14" t="s">
        <v>338</v>
      </c>
      <c r="F34" s="5" t="s">
        <v>108</v>
      </c>
      <c r="G34" s="4" t="s">
        <v>243</v>
      </c>
    </row>
    <row r="35" spans="1:7" ht="15.75" customHeight="1" x14ac:dyDescent="0.3">
      <c r="A35" s="4" t="s">
        <v>245</v>
      </c>
      <c r="B35" s="4" t="s">
        <v>329</v>
      </c>
      <c r="E35" s="14" t="s">
        <v>370</v>
      </c>
      <c r="F35" s="5" t="s">
        <v>108</v>
      </c>
      <c r="G35" s="4" t="s">
        <v>246</v>
      </c>
    </row>
    <row r="36" spans="1:7" ht="15.75" customHeight="1" x14ac:dyDescent="0.3">
      <c r="A36" s="4" t="s">
        <v>272</v>
      </c>
      <c r="B36" s="4" t="s">
        <v>178</v>
      </c>
      <c r="E36" s="14" t="s">
        <v>364</v>
      </c>
      <c r="F36" s="5" t="s">
        <v>108</v>
      </c>
      <c r="G36" s="4" t="s">
        <v>273</v>
      </c>
    </row>
    <row r="37" spans="1:7" ht="15.75" customHeight="1" x14ac:dyDescent="0.3">
      <c r="A37" s="4" t="s">
        <v>290</v>
      </c>
      <c r="B37" s="4" t="s">
        <v>291</v>
      </c>
      <c r="E37" s="14" t="s">
        <v>362</v>
      </c>
      <c r="F37" s="5" t="s">
        <v>108</v>
      </c>
    </row>
    <row r="38" spans="1:7" s="10" customFormat="1" ht="15.75" customHeight="1" x14ac:dyDescent="0.3">
      <c r="A38" s="4" t="s">
        <v>339</v>
      </c>
      <c r="B38" s="4" t="s">
        <v>2</v>
      </c>
      <c r="C38" s="4"/>
      <c r="D38" s="4"/>
      <c r="E38" s="14" t="s">
        <v>363</v>
      </c>
      <c r="F38" s="5" t="s">
        <v>108</v>
      </c>
      <c r="G38" s="4"/>
    </row>
    <row r="39" spans="1:7" ht="15.75" customHeight="1" x14ac:dyDescent="0.3">
      <c r="A39" s="4" t="s">
        <v>489</v>
      </c>
      <c r="B39" s="4" t="s">
        <v>367</v>
      </c>
      <c r="E39" s="23" t="s">
        <v>488</v>
      </c>
      <c r="F39" s="5" t="s">
        <v>108</v>
      </c>
      <c r="G39" s="4" t="s">
        <v>423</v>
      </c>
    </row>
    <row r="40" spans="1:7" ht="15.75" customHeight="1" x14ac:dyDescent="0.3">
      <c r="A40" s="4" t="s">
        <v>375</v>
      </c>
      <c r="B40" s="4" t="s">
        <v>178</v>
      </c>
      <c r="E40" s="23" t="s">
        <v>396</v>
      </c>
      <c r="F40" s="5" t="s">
        <v>108</v>
      </c>
      <c r="G40" s="4" t="s">
        <v>392</v>
      </c>
    </row>
    <row r="41" spans="1:7" ht="15.75" customHeight="1" x14ac:dyDescent="0.3">
      <c r="A41" s="4" t="s">
        <v>404</v>
      </c>
      <c r="B41" s="4" t="s">
        <v>178</v>
      </c>
      <c r="D41" s="10"/>
      <c r="E41" s="24" t="s">
        <v>413</v>
      </c>
      <c r="F41" s="5" t="s">
        <v>108</v>
      </c>
      <c r="G41" s="10"/>
    </row>
    <row r="42" spans="1:7" s="10" customFormat="1" ht="15.75" customHeight="1" x14ac:dyDescent="0.3">
      <c r="A42" s="4" t="s">
        <v>416</v>
      </c>
      <c r="B42" s="4" t="s">
        <v>417</v>
      </c>
      <c r="C42" s="4"/>
      <c r="D42" s="4"/>
      <c r="E42" s="23" t="s">
        <v>422</v>
      </c>
      <c r="F42" s="5" t="s">
        <v>108</v>
      </c>
      <c r="G42" s="4" t="s">
        <v>311</v>
      </c>
    </row>
    <row r="43" spans="1:7" s="10" customFormat="1" ht="15.75" customHeight="1" x14ac:dyDescent="0.3">
      <c r="A43" s="4" t="s">
        <v>426</v>
      </c>
      <c r="B43" s="4" t="s">
        <v>427</v>
      </c>
      <c r="C43" s="4"/>
      <c r="D43" s="4"/>
      <c r="E43" s="23" t="s">
        <v>454</v>
      </c>
      <c r="F43" s="5" t="s">
        <v>108</v>
      </c>
      <c r="G43" s="4" t="s">
        <v>428</v>
      </c>
    </row>
    <row r="44" spans="1:7" ht="15.75" customHeight="1" x14ac:dyDescent="0.3">
      <c r="A44" s="4" t="s">
        <v>432</v>
      </c>
      <c r="B44" s="4" t="s">
        <v>433</v>
      </c>
      <c r="E44" s="23" t="s">
        <v>456</v>
      </c>
      <c r="F44" s="5" t="s">
        <v>108</v>
      </c>
      <c r="G44" s="4" t="str">
        <f>Arbeitsanträge!D87</f>
        <v>Endmontage TK5QT6+7</v>
      </c>
    </row>
    <row r="45" spans="1:7" ht="15.75" customHeight="1" x14ac:dyDescent="0.3">
      <c r="A45" s="4" t="s">
        <v>440</v>
      </c>
      <c r="B45" s="4" t="s">
        <v>178</v>
      </c>
      <c r="D45" s="10"/>
      <c r="E45" s="24" t="s">
        <v>458</v>
      </c>
      <c r="F45" s="5" t="s">
        <v>108</v>
      </c>
      <c r="G45" s="4" t="str">
        <f>Arbeitsanträge!D88&amp;"; "&amp;Arbeitsanträge!D89</f>
        <v>Umbau Gasstripper; Anlöten von Tüllen</v>
      </c>
    </row>
    <row r="46" spans="1:7" ht="15.75" customHeight="1" x14ac:dyDescent="0.3">
      <c r="A46" s="4" t="s">
        <v>447</v>
      </c>
      <c r="B46" s="4" t="s">
        <v>448</v>
      </c>
      <c r="D46" s="10"/>
      <c r="E46" s="24" t="s">
        <v>458</v>
      </c>
      <c r="F46" s="5" t="s">
        <v>108</v>
      </c>
      <c r="G46" s="4" t="s">
        <v>457</v>
      </c>
    </row>
    <row r="47" spans="1:7" ht="15.75" customHeight="1" x14ac:dyDescent="0.3">
      <c r="A47" s="4" t="s">
        <v>449</v>
      </c>
      <c r="B47" s="4" t="s">
        <v>450</v>
      </c>
      <c r="E47" s="23" t="s">
        <v>456</v>
      </c>
      <c r="F47" s="5" t="s">
        <v>108</v>
      </c>
      <c r="G47" s="4" t="str">
        <f>Arbeitsanträge!D91</f>
        <v>Einbau Antrieb UMADK3</v>
      </c>
    </row>
    <row r="48" spans="1:7" ht="15.75" customHeight="1" x14ac:dyDescent="0.3">
      <c r="A48" s="4" t="s">
        <v>461</v>
      </c>
      <c r="B48" s="4" t="s">
        <v>462</v>
      </c>
      <c r="E48" s="23" t="s">
        <v>485</v>
      </c>
      <c r="F48" s="5" t="s">
        <v>108</v>
      </c>
      <c r="G48" s="4" t="str">
        <f>Arbeitsanträge!D92</f>
        <v>Reinigung UL5MU1</v>
      </c>
    </row>
    <row r="49" spans="1:7" ht="15.75" customHeight="1" x14ac:dyDescent="0.3">
      <c r="A49" s="4" t="s">
        <v>467</v>
      </c>
      <c r="B49" s="4" t="s">
        <v>477</v>
      </c>
      <c r="E49" s="23" t="s">
        <v>478</v>
      </c>
      <c r="F49" s="5" t="s">
        <v>108</v>
      </c>
      <c r="G49" s="4" t="s">
        <v>469</v>
      </c>
    </row>
    <row r="50" spans="1:7" ht="15.75" customHeight="1" x14ac:dyDescent="0.3">
      <c r="A50" s="4" t="s">
        <v>473</v>
      </c>
      <c r="B50" s="4" t="s">
        <v>6</v>
      </c>
      <c r="E50" s="23" t="s">
        <v>484</v>
      </c>
      <c r="F50" s="5" t="s">
        <v>108</v>
      </c>
      <c r="G50" s="4" t="s">
        <v>472</v>
      </c>
    </row>
    <row r="51" spans="1:7" ht="15.75" customHeight="1" x14ac:dyDescent="0.3">
      <c r="A51" s="4" t="s">
        <v>474</v>
      </c>
      <c r="B51" s="4" t="s">
        <v>475</v>
      </c>
      <c r="E51" s="23" t="s">
        <v>484</v>
      </c>
      <c r="F51" s="5" t="s">
        <v>108</v>
      </c>
      <c r="G51" s="4" t="s">
        <v>472</v>
      </c>
    </row>
    <row r="52" spans="1:7" ht="15.75" customHeight="1" x14ac:dyDescent="0.3">
      <c r="A52" s="4" t="s">
        <v>476</v>
      </c>
      <c r="B52" s="4" t="s">
        <v>433</v>
      </c>
      <c r="E52" s="23" t="s">
        <v>490</v>
      </c>
      <c r="F52" s="5" t="s">
        <v>108</v>
      </c>
      <c r="G52" s="4" t="s">
        <v>486</v>
      </c>
    </row>
    <row r="53" spans="1:7" ht="15.75" customHeight="1" x14ac:dyDescent="0.3">
      <c r="A53" s="4" t="s">
        <v>491</v>
      </c>
      <c r="B53" s="4" t="s">
        <v>417</v>
      </c>
      <c r="E53" s="23" t="s">
        <v>500</v>
      </c>
      <c r="F53" s="5" t="s">
        <v>108</v>
      </c>
      <c r="G53" s="4" t="s">
        <v>311</v>
      </c>
    </row>
    <row r="54" spans="1:7" ht="15.75" customHeight="1" x14ac:dyDescent="0.3">
      <c r="A54" s="4" t="s">
        <v>503</v>
      </c>
      <c r="B54" s="4" t="s">
        <v>504</v>
      </c>
      <c r="E54" s="26" t="s">
        <v>508</v>
      </c>
      <c r="F54" s="5" t="s">
        <v>108</v>
      </c>
      <c r="G54" s="4" t="s">
        <v>311</v>
      </c>
    </row>
    <row r="55" spans="1:7" ht="15.75" customHeight="1" x14ac:dyDescent="0.3">
      <c r="A55" s="4" t="s">
        <v>1058</v>
      </c>
      <c r="C55" s="4" t="s">
        <v>1061</v>
      </c>
      <c r="D55" s="4" t="s">
        <v>536</v>
      </c>
      <c r="E55" s="5" t="s">
        <v>1059</v>
      </c>
      <c r="F55" s="5" t="s">
        <v>1063</v>
      </c>
      <c r="G55" s="4" t="s">
        <v>1062</v>
      </c>
    </row>
    <row r="56" spans="1:7" ht="15.75" customHeight="1" x14ac:dyDescent="0.3">
      <c r="A56" s="4" t="s">
        <v>1073</v>
      </c>
      <c r="B56" s="4" t="s">
        <v>3</v>
      </c>
      <c r="E56" s="5" t="s">
        <v>509</v>
      </c>
      <c r="F56" s="5" t="s">
        <v>108</v>
      </c>
      <c r="G56" s="4" t="s">
        <v>510</v>
      </c>
    </row>
    <row r="57" spans="1:7" ht="15.75" customHeight="1" x14ac:dyDescent="0.3">
      <c r="A57" s="4" t="s">
        <v>1074</v>
      </c>
      <c r="B57" s="4" t="s">
        <v>1</v>
      </c>
      <c r="E57" s="5" t="s">
        <v>511</v>
      </c>
      <c r="F57" s="5" t="s">
        <v>108</v>
      </c>
      <c r="G57" s="4" t="s">
        <v>512</v>
      </c>
    </row>
    <row r="58" spans="1:7" ht="15.75" customHeight="1" x14ac:dyDescent="0.3">
      <c r="A58" s="4" t="s">
        <v>1075</v>
      </c>
      <c r="B58" s="4" t="s">
        <v>1</v>
      </c>
      <c r="E58" s="5" t="s">
        <v>514</v>
      </c>
      <c r="F58" s="5" t="s">
        <v>108</v>
      </c>
      <c r="G58" s="4" t="s">
        <v>513</v>
      </c>
    </row>
    <row r="59" spans="1:7" ht="15.75" customHeight="1" x14ac:dyDescent="0.3">
      <c r="A59" s="4" t="s">
        <v>1076</v>
      </c>
      <c r="B59" s="4" t="s">
        <v>1</v>
      </c>
      <c r="E59" s="5" t="s">
        <v>521</v>
      </c>
      <c r="F59" s="5" t="s">
        <v>108</v>
      </c>
      <c r="G59" s="4" t="s">
        <v>522</v>
      </c>
    </row>
    <row r="60" spans="1:7" ht="15.75" customHeight="1" x14ac:dyDescent="0.3">
      <c r="A60" s="4" t="s">
        <v>1077</v>
      </c>
      <c r="B60" s="4" t="s">
        <v>4</v>
      </c>
      <c r="E60" s="5" t="s">
        <v>529</v>
      </c>
      <c r="F60" s="5" t="s">
        <v>108</v>
      </c>
      <c r="G60" s="4" t="s">
        <v>523</v>
      </c>
    </row>
    <row r="61" spans="1:7" ht="15.75" customHeight="1" x14ac:dyDescent="0.3">
      <c r="A61" s="4" t="s">
        <v>535</v>
      </c>
      <c r="B61" s="4" t="s">
        <v>536</v>
      </c>
      <c r="E61" s="5" t="s">
        <v>537</v>
      </c>
      <c r="F61" s="5" t="s">
        <v>108</v>
      </c>
      <c r="G61" s="4" t="s">
        <v>533</v>
      </c>
    </row>
    <row r="62" spans="1:7" ht="30" x14ac:dyDescent="0.3">
      <c r="A62" s="4" t="s">
        <v>539</v>
      </c>
      <c r="B62" s="4" t="s">
        <v>540</v>
      </c>
      <c r="E62" s="26" t="s">
        <v>543</v>
      </c>
      <c r="F62" s="5" t="s">
        <v>108</v>
      </c>
      <c r="G62" s="4" t="s">
        <v>544</v>
      </c>
    </row>
    <row r="63" spans="1:7" ht="15.75" customHeight="1" x14ac:dyDescent="0.3">
      <c r="A63" s="4" t="s">
        <v>541</v>
      </c>
      <c r="B63" s="4" t="s">
        <v>542</v>
      </c>
      <c r="E63" s="26" t="s">
        <v>552</v>
      </c>
      <c r="F63" s="5" t="s">
        <v>108</v>
      </c>
      <c r="G63" s="4" t="s">
        <v>545</v>
      </c>
    </row>
    <row r="64" spans="1:7" ht="15.75" customHeight="1" x14ac:dyDescent="0.3">
      <c r="A64" s="4" t="s">
        <v>547</v>
      </c>
      <c r="B64" s="4" t="s">
        <v>548</v>
      </c>
      <c r="E64" s="26" t="s">
        <v>551</v>
      </c>
      <c r="F64" s="5" t="s">
        <v>108</v>
      </c>
      <c r="G64" s="4" t="s">
        <v>549</v>
      </c>
    </row>
    <row r="65" spans="1:7" ht="15.75" customHeight="1" x14ac:dyDescent="0.3">
      <c r="A65" s="4" t="s">
        <v>553</v>
      </c>
      <c r="B65" s="4" t="s">
        <v>554</v>
      </c>
      <c r="E65" s="26" t="s">
        <v>558</v>
      </c>
      <c r="F65" s="5" t="s">
        <v>108</v>
      </c>
    </row>
    <row r="66" spans="1:7" ht="15.75" customHeight="1" x14ac:dyDescent="0.3">
      <c r="A66" s="4" t="s">
        <v>560</v>
      </c>
      <c r="B66" s="4" t="s">
        <v>433</v>
      </c>
      <c r="E66" s="26" t="s">
        <v>563</v>
      </c>
      <c r="F66" s="5" t="s">
        <v>108</v>
      </c>
      <c r="G66" s="4" t="str">
        <f>Arbeitsanträge!D107</f>
        <v>Spülung BB6</v>
      </c>
    </row>
    <row r="67" spans="1:7" ht="15.75" customHeight="1" x14ac:dyDescent="0.3">
      <c r="A67" s="4" t="s">
        <v>564</v>
      </c>
      <c r="B67" s="4" t="s">
        <v>5</v>
      </c>
      <c r="D67" s="4" t="s">
        <v>565</v>
      </c>
      <c r="E67" s="26" t="s">
        <v>570</v>
      </c>
      <c r="F67" s="5" t="s">
        <v>108</v>
      </c>
      <c r="G67" s="4" t="s">
        <v>566</v>
      </c>
    </row>
    <row r="68" spans="1:7" ht="15.75" customHeight="1" x14ac:dyDescent="0.3">
      <c r="A68" s="4" t="s">
        <v>574</v>
      </c>
      <c r="B68" s="4" t="s">
        <v>576</v>
      </c>
      <c r="E68" s="26" t="s">
        <v>690</v>
      </c>
      <c r="F68" s="5" t="s">
        <v>108</v>
      </c>
      <c r="G68" s="4" t="s">
        <v>577</v>
      </c>
    </row>
    <row r="69" spans="1:7" ht="15.75" customHeight="1" x14ac:dyDescent="0.3">
      <c r="A69" s="4" t="s">
        <v>580</v>
      </c>
      <c r="B69" s="4" t="s">
        <v>581</v>
      </c>
      <c r="E69" s="26" t="s">
        <v>690</v>
      </c>
      <c r="F69" s="5" t="s">
        <v>108</v>
      </c>
      <c r="G69" s="4" t="s">
        <v>582</v>
      </c>
    </row>
    <row r="70" spans="1:7" ht="15.75" customHeight="1" x14ac:dyDescent="0.3">
      <c r="A70" s="4" t="s">
        <v>590</v>
      </c>
      <c r="B70" s="4" t="s">
        <v>309</v>
      </c>
      <c r="D70" s="4" t="s">
        <v>591</v>
      </c>
      <c r="E70" s="26" t="s">
        <v>594</v>
      </c>
      <c r="F70" s="5" t="s">
        <v>108</v>
      </c>
      <c r="G70" s="4" t="s">
        <v>373</v>
      </c>
    </row>
    <row r="71" spans="1:7" ht="15.75" customHeight="1" x14ac:dyDescent="0.3">
      <c r="A71" s="4" t="s">
        <v>595</v>
      </c>
      <c r="B71" s="4" t="s">
        <v>605</v>
      </c>
      <c r="E71" s="26" t="s">
        <v>645</v>
      </c>
      <c r="F71" s="5" t="s">
        <v>108</v>
      </c>
    </row>
    <row r="72" spans="1:7" ht="15.75" customHeight="1" x14ac:dyDescent="0.3">
      <c r="A72" s="4" t="s">
        <v>596</v>
      </c>
      <c r="B72" s="4" t="s">
        <v>606</v>
      </c>
      <c r="E72" s="26" t="s">
        <v>643</v>
      </c>
      <c r="F72" s="5" t="s">
        <v>108</v>
      </c>
    </row>
    <row r="73" spans="1:7" ht="15.75" customHeight="1" x14ac:dyDescent="0.3">
      <c r="A73" s="4" t="s">
        <v>597</v>
      </c>
      <c r="B73" s="4" t="s">
        <v>607</v>
      </c>
      <c r="E73" s="26" t="s">
        <v>643</v>
      </c>
      <c r="F73" s="5" t="s">
        <v>108</v>
      </c>
    </row>
    <row r="74" spans="1:7" ht="15.75" customHeight="1" x14ac:dyDescent="0.3">
      <c r="A74" s="4" t="s">
        <v>598</v>
      </c>
      <c r="B74" s="4" t="s">
        <v>608</v>
      </c>
      <c r="E74" s="26" t="s">
        <v>645</v>
      </c>
      <c r="F74" s="5" t="s">
        <v>108</v>
      </c>
    </row>
    <row r="75" spans="1:7" ht="15.75" customHeight="1" x14ac:dyDescent="0.3">
      <c r="A75" s="4" t="s">
        <v>599</v>
      </c>
      <c r="B75" s="4" t="s">
        <v>609</v>
      </c>
      <c r="E75" s="26" t="s">
        <v>645</v>
      </c>
      <c r="F75" s="5" t="s">
        <v>108</v>
      </c>
    </row>
    <row r="76" spans="1:7" ht="15.75" customHeight="1" x14ac:dyDescent="0.3">
      <c r="A76" s="4" t="s">
        <v>600</v>
      </c>
      <c r="B76" s="4" t="s">
        <v>610</v>
      </c>
      <c r="E76" s="26" t="s">
        <v>643</v>
      </c>
      <c r="F76" s="5" t="s">
        <v>108</v>
      </c>
    </row>
    <row r="77" spans="1:7" ht="15.75" customHeight="1" x14ac:dyDescent="0.3">
      <c r="A77" s="4" t="s">
        <v>601</v>
      </c>
      <c r="B77" s="4" t="s">
        <v>18</v>
      </c>
      <c r="E77" s="26" t="s">
        <v>644</v>
      </c>
      <c r="F77" s="5" t="s">
        <v>108</v>
      </c>
    </row>
    <row r="78" spans="1:7" ht="15.75" customHeight="1" x14ac:dyDescent="0.3">
      <c r="A78" s="4" t="s">
        <v>602</v>
      </c>
      <c r="B78" s="4" t="s">
        <v>611</v>
      </c>
      <c r="E78" s="26" t="s">
        <v>653</v>
      </c>
      <c r="F78" s="5" t="s">
        <v>108</v>
      </c>
    </row>
    <row r="79" spans="1:7" ht="15.75" customHeight="1" x14ac:dyDescent="0.3">
      <c r="A79" s="4" t="s">
        <v>603</v>
      </c>
      <c r="B79" s="4" t="s">
        <v>612</v>
      </c>
      <c r="E79" s="26" t="s">
        <v>653</v>
      </c>
      <c r="F79" s="5" t="s">
        <v>108</v>
      </c>
    </row>
    <row r="80" spans="1:7" ht="15.75" customHeight="1" x14ac:dyDescent="0.3">
      <c r="A80" s="4" t="s">
        <v>604</v>
      </c>
      <c r="B80" s="4" t="s">
        <v>613</v>
      </c>
      <c r="E80" s="26" t="s">
        <v>653</v>
      </c>
      <c r="F80" s="5" t="s">
        <v>108</v>
      </c>
    </row>
    <row r="81" spans="1:7" ht="15.75" customHeight="1" x14ac:dyDescent="0.3">
      <c r="A81" s="4" t="s">
        <v>622</v>
      </c>
      <c r="B81" s="4" t="s">
        <v>636</v>
      </c>
      <c r="D81" s="4" t="s">
        <v>623</v>
      </c>
      <c r="E81" s="26" t="s">
        <v>635</v>
      </c>
      <c r="F81" s="5" t="s">
        <v>108</v>
      </c>
      <c r="G81" s="4" t="s">
        <v>624</v>
      </c>
    </row>
    <row r="82" spans="1:7" ht="15.75" customHeight="1" x14ac:dyDescent="0.3">
      <c r="A82" s="4" t="s">
        <v>649</v>
      </c>
      <c r="B82" s="4" t="s">
        <v>650</v>
      </c>
      <c r="D82" s="4" t="s">
        <v>651</v>
      </c>
      <c r="E82" s="26" t="s">
        <v>661</v>
      </c>
      <c r="F82" s="5" t="s">
        <v>108</v>
      </c>
    </row>
    <row r="83" spans="1:7" ht="15.75" customHeight="1" x14ac:dyDescent="0.3">
      <c r="A83" s="4" t="s">
        <v>656</v>
      </c>
      <c r="B83" s="4" t="s">
        <v>173</v>
      </c>
      <c r="D83" s="4" t="s">
        <v>657</v>
      </c>
      <c r="E83" s="26" t="s">
        <v>664</v>
      </c>
      <c r="F83" s="5" t="s">
        <v>108</v>
      </c>
    </row>
    <row r="84" spans="1:7" ht="15.75" customHeight="1" x14ac:dyDescent="0.3">
      <c r="A84" s="4" t="s">
        <v>665</v>
      </c>
      <c r="B84" s="4" t="s">
        <v>666</v>
      </c>
      <c r="D84" s="4" t="s">
        <v>672</v>
      </c>
      <c r="E84" s="26" t="s">
        <v>687</v>
      </c>
      <c r="F84" s="5" t="s">
        <v>108</v>
      </c>
      <c r="G84" s="4" t="s">
        <v>673</v>
      </c>
    </row>
    <row r="85" spans="1:7" ht="15.75" customHeight="1" x14ac:dyDescent="0.3">
      <c r="A85" s="4" t="s">
        <v>675</v>
      </c>
      <c r="B85" s="4" t="s">
        <v>681</v>
      </c>
      <c r="D85" s="4" t="s">
        <v>676</v>
      </c>
      <c r="E85" s="26" t="s">
        <v>687</v>
      </c>
      <c r="F85" s="5" t="s">
        <v>108</v>
      </c>
    </row>
    <row r="86" spans="1:7" ht="15.75" customHeight="1" x14ac:dyDescent="0.3">
      <c r="A86" s="4" t="s">
        <v>684</v>
      </c>
      <c r="B86" s="4" t="s">
        <v>685</v>
      </c>
      <c r="D86" s="4" t="s">
        <v>686</v>
      </c>
      <c r="E86" s="26" t="s">
        <v>687</v>
      </c>
      <c r="F86" s="5" t="s">
        <v>108</v>
      </c>
    </row>
    <row r="87" spans="1:7" ht="15.75" customHeight="1" x14ac:dyDescent="0.3">
      <c r="A87" s="4" t="s">
        <v>693</v>
      </c>
      <c r="B87" s="4" t="s">
        <v>685</v>
      </c>
      <c r="D87" s="4" t="s">
        <v>685</v>
      </c>
      <c r="E87" s="26" t="s">
        <v>698</v>
      </c>
      <c r="F87" s="5" t="s">
        <v>109</v>
      </c>
    </row>
    <row r="88" spans="1:7" ht="15.75" customHeight="1" x14ac:dyDescent="0.3">
      <c r="A88" s="4" t="s">
        <v>695</v>
      </c>
      <c r="B88" s="4" t="s">
        <v>696</v>
      </c>
      <c r="D88" s="4" t="s">
        <v>697</v>
      </c>
      <c r="E88" s="26" t="s">
        <v>698</v>
      </c>
      <c r="F88" s="5" t="s">
        <v>109</v>
      </c>
    </row>
    <row r="89" spans="1:7" ht="15.75" customHeight="1" x14ac:dyDescent="0.3">
      <c r="A89" s="4" t="s">
        <v>700</v>
      </c>
      <c r="B89" s="4" t="s">
        <v>7</v>
      </c>
      <c r="D89" s="4" t="s">
        <v>703</v>
      </c>
      <c r="E89" s="26" t="s">
        <v>704</v>
      </c>
      <c r="F89" s="5" t="s">
        <v>108</v>
      </c>
    </row>
    <row r="90" spans="1:7" ht="15.75" customHeight="1" x14ac:dyDescent="0.3">
      <c r="A90" s="4" t="s">
        <v>706</v>
      </c>
      <c r="B90" s="4" t="s">
        <v>666</v>
      </c>
      <c r="D90" s="4" t="s">
        <v>708</v>
      </c>
      <c r="E90" s="26" t="s">
        <v>709</v>
      </c>
      <c r="F90" s="5" t="s">
        <v>108</v>
      </c>
    </row>
    <row r="91" spans="1:7" ht="15.75" customHeight="1" x14ac:dyDescent="0.3">
      <c r="A91" s="4" t="s">
        <v>712</v>
      </c>
      <c r="B91" s="4" t="s">
        <v>714</v>
      </c>
      <c r="D91" s="4" t="s">
        <v>715</v>
      </c>
      <c r="E91" s="26" t="s">
        <v>716</v>
      </c>
      <c r="F91" s="5" t="s">
        <v>108</v>
      </c>
    </row>
    <row r="92" spans="1:7" ht="15.75" customHeight="1" x14ac:dyDescent="0.3">
      <c r="A92" s="4" t="s">
        <v>717</v>
      </c>
      <c r="B92" s="4" t="s">
        <v>720</v>
      </c>
      <c r="D92" s="4" t="s">
        <v>721</v>
      </c>
      <c r="E92" s="26" t="s">
        <v>723</v>
      </c>
      <c r="F92" s="5" t="s">
        <v>108</v>
      </c>
      <c r="G92" s="4" t="s">
        <v>722</v>
      </c>
    </row>
    <row r="93" spans="1:7" ht="15.75" customHeight="1" x14ac:dyDescent="0.25">
      <c r="A93" s="17" t="s">
        <v>1072</v>
      </c>
      <c r="B93" s="4" t="s">
        <v>804</v>
      </c>
      <c r="D93" s="4" t="s">
        <v>980</v>
      </c>
      <c r="E93" s="26" t="s">
        <v>1056</v>
      </c>
      <c r="F93" s="5" t="s">
        <v>311</v>
      </c>
    </row>
    <row r="94" spans="1:7" ht="15.75" customHeight="1" x14ac:dyDescent="0.3">
      <c r="A94" s="4" t="s">
        <v>737</v>
      </c>
      <c r="B94" s="4" t="s">
        <v>782</v>
      </c>
      <c r="D94" s="4" t="s">
        <v>738</v>
      </c>
      <c r="E94" s="26" t="s">
        <v>781</v>
      </c>
      <c r="F94" s="5" t="s">
        <v>895</v>
      </c>
      <c r="G94" s="4" t="s">
        <v>739</v>
      </c>
    </row>
    <row r="95" spans="1:7" ht="15.75" customHeight="1" x14ac:dyDescent="0.3">
      <c r="A95" s="4" t="s">
        <v>743</v>
      </c>
      <c r="B95" s="4" t="s">
        <v>792</v>
      </c>
      <c r="D95" s="4" t="s">
        <v>767</v>
      </c>
      <c r="E95" s="26" t="s">
        <v>929</v>
      </c>
      <c r="F95" s="5" t="s">
        <v>882</v>
      </c>
      <c r="G95" s="4" t="s">
        <v>775</v>
      </c>
    </row>
    <row r="96" spans="1:7" ht="15.75" customHeight="1" x14ac:dyDescent="0.3">
      <c r="A96" s="4" t="s">
        <v>746</v>
      </c>
      <c r="B96" s="4" t="s">
        <v>357</v>
      </c>
      <c r="D96" s="4" t="s">
        <v>357</v>
      </c>
      <c r="E96" s="26" t="s">
        <v>781</v>
      </c>
      <c r="F96" s="5" t="s">
        <v>109</v>
      </c>
      <c r="G96" s="4" t="s">
        <v>775</v>
      </c>
    </row>
    <row r="97" spans="1:7" ht="15.75" customHeight="1" x14ac:dyDescent="0.3">
      <c r="A97" s="4" t="s">
        <v>750</v>
      </c>
      <c r="B97" s="4" t="s">
        <v>752</v>
      </c>
      <c r="D97" s="4" t="s">
        <v>752</v>
      </c>
      <c r="E97" s="26" t="s">
        <v>779</v>
      </c>
      <c r="F97" s="5" t="s">
        <v>820</v>
      </c>
      <c r="G97" s="4" t="s">
        <v>753</v>
      </c>
    </row>
    <row r="98" spans="1:7" ht="15.75" customHeight="1" x14ac:dyDescent="0.3">
      <c r="A98" s="4" t="s">
        <v>756</v>
      </c>
      <c r="B98" s="4" t="s">
        <v>5</v>
      </c>
      <c r="D98" s="4" t="s">
        <v>758</v>
      </c>
      <c r="E98" s="26" t="s">
        <v>798</v>
      </c>
      <c r="F98" s="5" t="s">
        <v>109</v>
      </c>
      <c r="G98" s="4" t="s">
        <v>757</v>
      </c>
    </row>
    <row r="99" spans="1:7" ht="15.75" customHeight="1" x14ac:dyDescent="0.3">
      <c r="A99" s="4" t="s">
        <v>770</v>
      </c>
      <c r="B99" s="4" t="s">
        <v>611</v>
      </c>
      <c r="D99" s="4" t="s">
        <v>774</v>
      </c>
      <c r="E99" s="26" t="s">
        <v>929</v>
      </c>
      <c r="F99" s="5" t="s">
        <v>880</v>
      </c>
      <c r="G99" s="4" t="s">
        <v>775</v>
      </c>
    </row>
    <row r="100" spans="1:7" ht="15.75" customHeight="1" x14ac:dyDescent="0.3">
      <c r="A100" s="4" t="s">
        <v>771</v>
      </c>
      <c r="B100" s="4" t="s">
        <v>612</v>
      </c>
      <c r="D100" s="4" t="s">
        <v>774</v>
      </c>
      <c r="E100" s="26" t="s">
        <v>928</v>
      </c>
      <c r="F100" s="5" t="s">
        <v>880</v>
      </c>
      <c r="G100" s="4" t="s">
        <v>775</v>
      </c>
    </row>
    <row r="101" spans="1:7" ht="15.75" customHeight="1" x14ac:dyDescent="0.3">
      <c r="A101" s="4" t="s">
        <v>772</v>
      </c>
      <c r="B101" s="4" t="s">
        <v>37</v>
      </c>
      <c r="D101" s="4" t="s">
        <v>805</v>
      </c>
      <c r="E101" s="26" t="s">
        <v>927</v>
      </c>
      <c r="F101" s="5" t="s">
        <v>109</v>
      </c>
      <c r="G101" s="4" t="s">
        <v>806</v>
      </c>
    </row>
    <row r="102" spans="1:7" ht="15.75" customHeight="1" x14ac:dyDescent="0.3">
      <c r="A102" s="4" t="s">
        <v>773</v>
      </c>
      <c r="B102" s="4" t="s">
        <v>18</v>
      </c>
      <c r="D102" s="4" t="s">
        <v>774</v>
      </c>
      <c r="E102" s="26" t="s">
        <v>881</v>
      </c>
      <c r="F102" s="5" t="s">
        <v>884</v>
      </c>
      <c r="G102" s="4" t="s">
        <v>775</v>
      </c>
    </row>
    <row r="103" spans="1:7" ht="15.75" customHeight="1" x14ac:dyDescent="0.3">
      <c r="A103" s="36" t="s">
        <v>778</v>
      </c>
      <c r="B103" s="36" t="s">
        <v>785</v>
      </c>
      <c r="D103" s="4" t="s">
        <v>787</v>
      </c>
      <c r="E103" s="26" t="s">
        <v>926</v>
      </c>
      <c r="F103" s="5" t="s">
        <v>109</v>
      </c>
      <c r="G103" s="4" t="s">
        <v>786</v>
      </c>
    </row>
    <row r="104" spans="1:7" ht="15.75" customHeight="1" x14ac:dyDescent="0.3">
      <c r="A104" s="4" t="s">
        <v>788</v>
      </c>
      <c r="B104" s="4" t="s">
        <v>790</v>
      </c>
      <c r="D104" s="4" t="s">
        <v>793</v>
      </c>
      <c r="E104" s="26" t="s">
        <v>881</v>
      </c>
      <c r="F104" s="5" t="s">
        <v>884</v>
      </c>
      <c r="G104" s="4" t="s">
        <v>791</v>
      </c>
    </row>
    <row r="105" spans="1:7" ht="15.75" customHeight="1" x14ac:dyDescent="0.25">
      <c r="A105" s="4" t="s">
        <v>803</v>
      </c>
      <c r="B105" s="4" t="s">
        <v>804</v>
      </c>
      <c r="C105" s="4" t="s">
        <v>925</v>
      </c>
      <c r="D105" s="38" t="s">
        <v>793</v>
      </c>
      <c r="E105" s="26" t="s">
        <v>928</v>
      </c>
      <c r="F105" s="5" t="s">
        <v>109</v>
      </c>
      <c r="G105" s="17" t="s">
        <v>852</v>
      </c>
    </row>
    <row r="106" spans="1:7" ht="15.75" customHeight="1" x14ac:dyDescent="0.3">
      <c r="A106" s="4" t="s">
        <v>808</v>
      </c>
      <c r="B106" s="4" t="s">
        <v>809</v>
      </c>
      <c r="D106" s="4" t="s">
        <v>811</v>
      </c>
      <c r="E106" s="26" t="s">
        <v>894</v>
      </c>
      <c r="F106" s="5" t="s">
        <v>109</v>
      </c>
    </row>
    <row r="107" spans="1:7" ht="15.75" customHeight="1" x14ac:dyDescent="0.3">
      <c r="A107" s="4" t="s">
        <v>824</v>
      </c>
      <c r="B107" s="4" t="s">
        <v>7</v>
      </c>
      <c r="D107" s="4" t="str">
        <f>Arbeitsanträge!D164</f>
        <v>Istaufnahme TK+SIS</v>
      </c>
      <c r="E107" s="26" t="s">
        <v>930</v>
      </c>
      <c r="F107" s="5" t="s">
        <v>883</v>
      </c>
    </row>
    <row r="108" spans="1:7" ht="15.75" customHeight="1" x14ac:dyDescent="0.3">
      <c r="A108" s="4" t="s">
        <v>826</v>
      </c>
      <c r="B108" s="4" t="s">
        <v>828</v>
      </c>
      <c r="C108" s="4" t="s">
        <v>898</v>
      </c>
      <c r="D108" s="4" t="s">
        <v>906</v>
      </c>
      <c r="E108" s="26" t="s">
        <v>832</v>
      </c>
      <c r="F108" s="5" t="s">
        <v>109</v>
      </c>
    </row>
    <row r="109" spans="1:7" ht="15.75" customHeight="1" x14ac:dyDescent="0.3">
      <c r="A109" s="4" t="s">
        <v>845</v>
      </c>
      <c r="B109" s="4" t="s">
        <v>846</v>
      </c>
      <c r="D109" s="4" t="s">
        <v>847</v>
      </c>
      <c r="E109" s="26" t="s">
        <v>926</v>
      </c>
      <c r="F109" s="5" t="s">
        <v>109</v>
      </c>
      <c r="G109" s="4" t="s">
        <v>848</v>
      </c>
    </row>
    <row r="110" spans="1:7" ht="15.75" customHeight="1" x14ac:dyDescent="0.3">
      <c r="A110" s="4" t="s">
        <v>851</v>
      </c>
      <c r="B110" s="4" t="s">
        <v>853</v>
      </c>
      <c r="D110" s="4" t="s">
        <v>854</v>
      </c>
      <c r="E110" s="5" t="s">
        <v>857</v>
      </c>
    </row>
    <row r="111" spans="1:7" ht="15.75" customHeight="1" x14ac:dyDescent="0.3">
      <c r="A111" s="4" t="s">
        <v>851</v>
      </c>
      <c r="B111" s="4" t="s">
        <v>860</v>
      </c>
      <c r="E111" s="26" t="s">
        <v>885</v>
      </c>
      <c r="F111" s="5" t="s">
        <v>108</v>
      </c>
    </row>
    <row r="112" spans="1:7" ht="15.75" customHeight="1" x14ac:dyDescent="0.3">
      <c r="A112" s="4" t="s">
        <v>861</v>
      </c>
      <c r="B112" s="4" t="s">
        <v>916</v>
      </c>
      <c r="E112" s="26" t="s">
        <v>929</v>
      </c>
      <c r="F112" s="5" t="s">
        <v>883</v>
      </c>
      <c r="G112" s="4" t="s">
        <v>862</v>
      </c>
    </row>
    <row r="113" spans="1:7" ht="15.75" customHeight="1" x14ac:dyDescent="0.3">
      <c r="A113" s="4" t="s">
        <v>887</v>
      </c>
      <c r="B113" s="4" t="s">
        <v>860</v>
      </c>
      <c r="E113" s="26" t="s">
        <v>893</v>
      </c>
    </row>
    <row r="114" spans="1:7" ht="15.75" customHeight="1" x14ac:dyDescent="0.3">
      <c r="A114" s="4" t="s">
        <v>904</v>
      </c>
      <c r="B114" s="4" t="s">
        <v>915</v>
      </c>
      <c r="D114" s="4" t="s">
        <v>902</v>
      </c>
      <c r="E114" s="26" t="s">
        <v>910</v>
      </c>
      <c r="F114" s="5" t="s">
        <v>108</v>
      </c>
      <c r="G114" s="4" t="s">
        <v>903</v>
      </c>
    </row>
    <row r="115" spans="1:7" ht="15.75" customHeight="1" x14ac:dyDescent="0.3">
      <c r="A115" s="4" t="s">
        <v>905</v>
      </c>
      <c r="B115" s="4" t="s">
        <v>914</v>
      </c>
      <c r="D115" s="4" t="s">
        <v>907</v>
      </c>
      <c r="E115" s="26" t="s">
        <v>926</v>
      </c>
      <c r="F115" s="5" t="s">
        <v>909</v>
      </c>
      <c r="G115" s="4" t="s">
        <v>908</v>
      </c>
    </row>
    <row r="116" spans="1:7" ht="15.75" customHeight="1" x14ac:dyDescent="0.3">
      <c r="A116" s="4" t="s">
        <v>912</v>
      </c>
      <c r="B116" s="4" t="s">
        <v>913</v>
      </c>
      <c r="C116" s="4" t="s">
        <v>917</v>
      </c>
      <c r="D116" s="4" t="s">
        <v>918</v>
      </c>
      <c r="E116" s="26" t="s">
        <v>937</v>
      </c>
      <c r="F116" s="5" t="s">
        <v>919</v>
      </c>
      <c r="G116" s="4" t="s">
        <v>908</v>
      </c>
    </row>
    <row r="117" spans="1:7" ht="15.75" customHeight="1" x14ac:dyDescent="0.3">
      <c r="A117" s="4" t="s">
        <v>934</v>
      </c>
      <c r="B117" s="4" t="s">
        <v>935</v>
      </c>
      <c r="C117" s="39" t="s">
        <v>931</v>
      </c>
      <c r="D117" s="4" t="s">
        <v>774</v>
      </c>
      <c r="E117" s="26" t="s">
        <v>936</v>
      </c>
    </row>
    <row r="118" spans="1:7" ht="15.75" customHeight="1" x14ac:dyDescent="0.3">
      <c r="A118" s="4" t="s">
        <v>939</v>
      </c>
      <c r="B118" s="4" t="s">
        <v>940</v>
      </c>
      <c r="C118" s="4" t="str">
        <f>Arbeitsanträge!A177</f>
        <v>UNILAC-2015-AA-30</v>
      </c>
      <c r="D118" s="4" t="str">
        <f>Arbeitsanträge!D177</f>
        <v>Wasserleck TKD</v>
      </c>
      <c r="E118" s="26" t="s">
        <v>961</v>
      </c>
      <c r="F118" s="5" t="s">
        <v>108</v>
      </c>
    </row>
    <row r="119" spans="1:7" ht="15.75" customHeight="1" x14ac:dyDescent="0.3">
      <c r="A119" s="4" t="s">
        <v>943</v>
      </c>
      <c r="B119" s="4" t="s">
        <v>804</v>
      </c>
      <c r="C119" s="4" t="str">
        <f>Arbeitsanträge!A178</f>
        <v>UNILAC-2015-AA-31</v>
      </c>
      <c r="D119" s="4" t="s">
        <v>950</v>
      </c>
      <c r="E119" s="5" t="s">
        <v>945</v>
      </c>
      <c r="F119" s="5" t="s">
        <v>108</v>
      </c>
    </row>
    <row r="120" spans="1:7" ht="15.75" customHeight="1" x14ac:dyDescent="0.3">
      <c r="A120" s="4" t="s">
        <v>947</v>
      </c>
      <c r="B120" s="4" t="s">
        <v>952</v>
      </c>
      <c r="C120" s="4" t="str">
        <f>Arbeitsanträge!A179</f>
        <v>UNILAC-2015-AA-32</v>
      </c>
      <c r="D120" s="4" t="s">
        <v>951</v>
      </c>
      <c r="E120" s="5" t="s">
        <v>945</v>
      </c>
      <c r="F120" s="5" t="s">
        <v>108</v>
      </c>
    </row>
    <row r="121" spans="1:7" ht="30" customHeight="1" x14ac:dyDescent="0.3">
      <c r="A121" s="4" t="s">
        <v>954</v>
      </c>
      <c r="B121" s="4" t="s">
        <v>804</v>
      </c>
      <c r="C121" s="4" t="str">
        <f>Arbeitsanträge!A180</f>
        <v>UNILAC-2015-AA-33</v>
      </c>
      <c r="D121" s="4" t="s">
        <v>957</v>
      </c>
      <c r="E121" s="26" t="s">
        <v>962</v>
      </c>
      <c r="F121" s="5" t="s">
        <v>958</v>
      </c>
      <c r="G121" s="4" t="s">
        <v>960</v>
      </c>
    </row>
    <row r="122" spans="1:7" ht="15.75" customHeight="1" x14ac:dyDescent="0.3">
      <c r="A122" s="4" t="s">
        <v>964</v>
      </c>
      <c r="B122" s="4" t="s">
        <v>968</v>
      </c>
      <c r="C122" s="4" t="str">
        <f>Arbeitsanträge!A181</f>
        <v>UNILAC-2015-AA-34</v>
      </c>
      <c r="D122" s="4" t="s">
        <v>969</v>
      </c>
      <c r="E122" s="5" t="s">
        <v>970</v>
      </c>
    </row>
    <row r="123" spans="1:7" ht="15.75" customHeight="1" x14ac:dyDescent="0.3">
      <c r="A123" s="4" t="s">
        <v>978</v>
      </c>
      <c r="B123" s="4" t="s">
        <v>804</v>
      </c>
      <c r="C123" s="4" t="str">
        <f>Arbeitsanträge!A184</f>
        <v>UNILAC-2015-AA-38</v>
      </c>
      <c r="D123" s="4" t="s">
        <v>980</v>
      </c>
      <c r="E123" s="5" t="s">
        <v>981</v>
      </c>
      <c r="F123" s="5" t="s">
        <v>311</v>
      </c>
    </row>
    <row r="124" spans="1:7" ht="15.75" customHeight="1" x14ac:dyDescent="0.3">
      <c r="A124" s="4" t="s">
        <v>983</v>
      </c>
      <c r="B124" s="4" t="s">
        <v>804</v>
      </c>
      <c r="C124" s="4" t="str">
        <f>Arbeitsanträge!A185</f>
        <v>UNILAC-2015-AA-39</v>
      </c>
      <c r="D124" s="4" t="s">
        <v>980</v>
      </c>
      <c r="E124" s="26" t="s">
        <v>985</v>
      </c>
    </row>
    <row r="125" spans="1:7" ht="15.75" customHeight="1" x14ac:dyDescent="0.3">
      <c r="A125" s="4" t="s">
        <v>988</v>
      </c>
      <c r="B125" s="4" t="s">
        <v>828</v>
      </c>
      <c r="C125" s="4" t="str">
        <f>Arbeitsanträge!A186</f>
        <v>UNILAC-2015-AA-41</v>
      </c>
      <c r="D125" s="4" t="s">
        <v>989</v>
      </c>
      <c r="E125" s="26" t="s">
        <v>996</v>
      </c>
    </row>
    <row r="126" spans="1:7" ht="15.75" customHeight="1" x14ac:dyDescent="0.3">
      <c r="A126" s="4" t="s">
        <v>992</v>
      </c>
      <c r="B126" s="4" t="s">
        <v>608</v>
      </c>
      <c r="D126" s="4" t="s">
        <v>995</v>
      </c>
      <c r="E126" s="26" t="s">
        <v>994</v>
      </c>
      <c r="F126" s="5" t="s">
        <v>993</v>
      </c>
    </row>
    <row r="127" spans="1:7" ht="15.75" customHeight="1" x14ac:dyDescent="0.3">
      <c r="A127" s="4" t="s">
        <v>1001</v>
      </c>
      <c r="B127" s="4" t="s">
        <v>1004</v>
      </c>
      <c r="C127" s="4" t="s">
        <v>1000</v>
      </c>
      <c r="D127" s="4" t="s">
        <v>1005</v>
      </c>
      <c r="E127" s="26" t="s">
        <v>1006</v>
      </c>
      <c r="F127" s="5" t="s">
        <v>1007</v>
      </c>
    </row>
    <row r="128" spans="1:7" ht="15.75" customHeight="1" x14ac:dyDescent="0.25">
      <c r="A128" s="17" t="s">
        <v>1009</v>
      </c>
      <c r="B128" s="4" t="s">
        <v>1010</v>
      </c>
      <c r="C128" s="4" t="s">
        <v>1008</v>
      </c>
      <c r="D128" s="4" t="s">
        <v>1011</v>
      </c>
      <c r="E128" s="26" t="s">
        <v>1014</v>
      </c>
      <c r="F128" s="5" t="s">
        <v>1012</v>
      </c>
    </row>
    <row r="129" spans="1:7" ht="15.75" customHeight="1" x14ac:dyDescent="0.25">
      <c r="A129" s="17" t="s">
        <v>1016</v>
      </c>
      <c r="B129" s="4" t="s">
        <v>1017</v>
      </c>
      <c r="C129" s="4" t="s">
        <v>1018</v>
      </c>
      <c r="D129" s="4" t="s">
        <v>1019</v>
      </c>
      <c r="E129" s="26" t="s">
        <v>1022</v>
      </c>
      <c r="F129" s="5" t="s">
        <v>1020</v>
      </c>
    </row>
    <row r="130" spans="1:7" ht="15.75" customHeight="1" x14ac:dyDescent="0.25">
      <c r="A130" s="17" t="s">
        <v>1023</v>
      </c>
      <c r="B130" s="4" t="s">
        <v>1024</v>
      </c>
      <c r="C130" s="4" t="s">
        <v>1025</v>
      </c>
      <c r="D130" s="4" t="s">
        <v>1026</v>
      </c>
      <c r="E130" s="26" t="s">
        <v>1028</v>
      </c>
      <c r="F130" s="5" t="s">
        <v>1027</v>
      </c>
    </row>
    <row r="131" spans="1:7" ht="15.75" customHeight="1" x14ac:dyDescent="0.25">
      <c r="A131" s="17" t="s">
        <v>1029</v>
      </c>
      <c r="B131" s="4" t="s">
        <v>1017</v>
      </c>
      <c r="C131" s="4" t="s">
        <v>1030</v>
      </c>
      <c r="D131" s="4" t="s">
        <v>1031</v>
      </c>
      <c r="E131" s="26" t="s">
        <v>1040</v>
      </c>
      <c r="F131" s="5" t="s">
        <v>1032</v>
      </c>
    </row>
    <row r="132" spans="1:7" ht="15.75" customHeight="1" x14ac:dyDescent="0.25">
      <c r="A132" s="17" t="s">
        <v>1035</v>
      </c>
      <c r="B132" s="4" t="s">
        <v>1036</v>
      </c>
      <c r="C132" s="4" t="str">
        <f>Arbeitsanträge!A194</f>
        <v>UNILAC-AA-01-11-2015</v>
      </c>
      <c r="D132" s="4" t="s">
        <v>1037</v>
      </c>
      <c r="E132" s="26" t="s">
        <v>1040</v>
      </c>
      <c r="F132" s="5" t="str">
        <f>Arbeitsanträge!D194</f>
        <v>Rückbau Gasstripper (RU W. Barth)</v>
      </c>
    </row>
    <row r="133" spans="1:7" ht="15.75" customHeight="1" x14ac:dyDescent="0.25">
      <c r="A133" s="17" t="s">
        <v>1042</v>
      </c>
      <c r="B133" s="4" t="s">
        <v>828</v>
      </c>
      <c r="C133" s="4" t="str">
        <f>Arbeitsanträge!A196</f>
        <v>UNILAC-2015-AA-35b</v>
      </c>
      <c r="D133" s="4" t="s">
        <v>918</v>
      </c>
      <c r="E133" s="26" t="s">
        <v>1040</v>
      </c>
      <c r="F133" s="5" t="str">
        <f>Arbeitsanträge!D196</f>
        <v>Gerüst wassergek. Kabel TK</v>
      </c>
    </row>
    <row r="134" spans="1:7" ht="15.75" customHeight="1" x14ac:dyDescent="0.25">
      <c r="A134" s="17" t="s">
        <v>1044</v>
      </c>
      <c r="B134" s="4" t="s">
        <v>1045</v>
      </c>
      <c r="C134" s="4" t="str">
        <f>Arbeitsanträge!A196</f>
        <v>UNILAC-2015-AA-35b</v>
      </c>
      <c r="D134" s="4" t="s">
        <v>1045</v>
      </c>
      <c r="E134" s="26" t="s">
        <v>1047</v>
      </c>
      <c r="F134" s="5" t="s">
        <v>1048</v>
      </c>
    </row>
    <row r="135" spans="1:7" ht="15.75" customHeight="1" x14ac:dyDescent="0.3">
      <c r="A135" s="4" t="s">
        <v>971</v>
      </c>
      <c r="B135" s="4" t="s">
        <v>972</v>
      </c>
      <c r="C135" s="4" t="s">
        <v>1143</v>
      </c>
      <c r="D135" s="4" t="s">
        <v>1067</v>
      </c>
      <c r="E135" s="26">
        <v>42236</v>
      </c>
    </row>
    <row r="136" spans="1:7" ht="15.75" customHeight="1" x14ac:dyDescent="0.25">
      <c r="A136" s="17" t="s">
        <v>1050</v>
      </c>
      <c r="B136" s="4" t="s">
        <v>1052</v>
      </c>
      <c r="C136" s="4" t="s">
        <v>1144</v>
      </c>
      <c r="D136" s="4" t="s">
        <v>1051</v>
      </c>
      <c r="E136" s="26">
        <v>42299</v>
      </c>
      <c r="F136" s="5" t="str">
        <f>Arbeitsanträge!D197</f>
        <v>Demontage wassergek. Kabel TK</v>
      </c>
    </row>
    <row r="137" spans="1:7" ht="15.75" customHeight="1" x14ac:dyDescent="0.25">
      <c r="A137" s="17" t="s">
        <v>1054</v>
      </c>
      <c r="B137" s="4" t="s">
        <v>913</v>
      </c>
      <c r="C137" s="4" t="str">
        <f>Arbeitsanträge!A202&amp;" &amp; "&amp;Arbeitsanträge!A202</f>
        <v>UNILAC-2015-AA-51 &amp; UNILAC-2015-AA-51</v>
      </c>
      <c r="D137" s="4" t="s">
        <v>918</v>
      </c>
      <c r="E137" s="26">
        <v>42324</v>
      </c>
      <c r="F137" s="5" t="s">
        <v>1080</v>
      </c>
    </row>
    <row r="138" spans="1:7" ht="15.75" customHeight="1" x14ac:dyDescent="0.25">
      <c r="A138" s="17" t="s">
        <v>1083</v>
      </c>
      <c r="B138" s="4" t="s">
        <v>1037</v>
      </c>
      <c r="C138" s="4" t="s">
        <v>1150</v>
      </c>
      <c r="D138" s="4" t="s">
        <v>1084</v>
      </c>
      <c r="E138" s="26">
        <v>42324</v>
      </c>
      <c r="F138" s="5" t="str">
        <f>Arbeitsanträge!D204</f>
        <v>Reparatur Driftröhre A1</v>
      </c>
    </row>
    <row r="139" spans="1:7" ht="15.75" customHeight="1" x14ac:dyDescent="0.25">
      <c r="A139" s="17" t="s">
        <v>1085</v>
      </c>
      <c r="B139" s="4" t="s">
        <v>846</v>
      </c>
      <c r="C139" s="4" t="s">
        <v>1158</v>
      </c>
      <c r="D139" s="4" t="s">
        <v>1089</v>
      </c>
      <c r="E139" s="26">
        <v>42324</v>
      </c>
      <c r="F139" s="5" t="str">
        <f>Arbeitsanträge!D205</f>
        <v>Reparatur Driftröhre A3</v>
      </c>
    </row>
    <row r="140" spans="1:7" ht="15.75" customHeight="1" x14ac:dyDescent="0.25">
      <c r="A140" s="17" t="s">
        <v>1090</v>
      </c>
      <c r="B140" s="4" t="s">
        <v>1091</v>
      </c>
      <c r="C140" s="4" t="str">
        <f>Arbeitsanträge!A204&amp;" &amp; "&amp;Arbeitsanträge!A209</f>
        <v>UNILAC-2015-AA-53 &amp; UNILAC-2015-AA-58</v>
      </c>
      <c r="D140" s="4" t="s">
        <v>1092</v>
      </c>
      <c r="E140" s="26">
        <v>42324</v>
      </c>
      <c r="F140" s="5" t="str">
        <f>Arbeitsanträge!D204</f>
        <v>Reparatur Driftröhre A1</v>
      </c>
    </row>
    <row r="141" spans="1:7" ht="15.75" customHeight="1" x14ac:dyDescent="0.25">
      <c r="A141" s="17" t="s">
        <v>1093</v>
      </c>
      <c r="B141" s="4" t="s">
        <v>1094</v>
      </c>
      <c r="C141" s="4" t="str">
        <f>Arbeitsanträge!A209&amp;" &amp; "&amp;Arbeitsanträge!A217&amp;" &amp; "&amp;Arbeitsanträge!A214</f>
        <v>UNILAC-2015-AA-58 &amp; UNILAC-2016-AA-04 &amp; UNILAC-2016-AA-01</v>
      </c>
      <c r="D141" s="4" t="s">
        <v>1095</v>
      </c>
      <c r="E141" s="26">
        <v>42324</v>
      </c>
      <c r="F141" s="5" t="s">
        <v>1096</v>
      </c>
    </row>
    <row r="142" spans="1:7" ht="15.75" customHeight="1" x14ac:dyDescent="0.25">
      <c r="A142" s="17" t="s">
        <v>1097</v>
      </c>
      <c r="B142" s="4" t="s">
        <v>1103</v>
      </c>
      <c r="C142" s="4" t="str">
        <f>Arbeitsanträge!A208</f>
        <v>UNILAC-2015-AA-57</v>
      </c>
      <c r="D142" s="4" t="s">
        <v>1133</v>
      </c>
      <c r="E142" s="26">
        <v>42334</v>
      </c>
      <c r="F142" s="5" t="s">
        <v>1139</v>
      </c>
      <c r="G142" s="4" t="s">
        <v>1140</v>
      </c>
    </row>
    <row r="143" spans="1:7" ht="15.75" customHeight="1" x14ac:dyDescent="0.25">
      <c r="A143" s="17" t="s">
        <v>1104</v>
      </c>
      <c r="B143" s="4" t="s">
        <v>1113</v>
      </c>
      <c r="C143" s="4" t="str">
        <f>Arbeitsanträge!A208&amp;" &amp; "&amp;Arbeitsanträge!A209</f>
        <v>UNILAC-2015-AA-57 &amp; UNILAC-2015-AA-58</v>
      </c>
      <c r="D143" s="4" t="s">
        <v>1113</v>
      </c>
      <c r="E143" s="26">
        <v>42334</v>
      </c>
      <c r="F143" s="5" t="s">
        <v>1139</v>
      </c>
      <c r="G143" s="4" t="s">
        <v>1140</v>
      </c>
    </row>
    <row r="144" spans="1:7" ht="15.75" customHeight="1" x14ac:dyDescent="0.25">
      <c r="A144" s="17" t="s">
        <v>1105</v>
      </c>
      <c r="B144" s="4" t="s">
        <v>357</v>
      </c>
      <c r="C144" s="4" t="str">
        <f>Arbeitsanträge!A210</f>
        <v>UNILAC-2015-AA-59</v>
      </c>
      <c r="D144" s="4" t="s">
        <v>357</v>
      </c>
      <c r="E144" s="26">
        <v>42334</v>
      </c>
      <c r="F144" s="5" t="s">
        <v>1139</v>
      </c>
      <c r="G144" s="4" t="s">
        <v>1140</v>
      </c>
    </row>
    <row r="145" spans="1:7" ht="15.75" customHeight="1" x14ac:dyDescent="0.25">
      <c r="A145" s="17" t="s">
        <v>1106</v>
      </c>
      <c r="B145" s="4" t="s">
        <v>1114</v>
      </c>
      <c r="C145" s="4" t="str">
        <f>Arbeitsanträge!A210</f>
        <v>UNILAC-2015-AA-59</v>
      </c>
      <c r="D145" s="4" t="s">
        <v>1114</v>
      </c>
      <c r="E145" s="26">
        <v>42334</v>
      </c>
      <c r="F145" s="5" t="s">
        <v>1139</v>
      </c>
      <c r="G145" s="4" t="s">
        <v>1140</v>
      </c>
    </row>
    <row r="146" spans="1:7" ht="15.75" customHeight="1" x14ac:dyDescent="0.25">
      <c r="A146" s="17" t="s">
        <v>1107</v>
      </c>
      <c r="B146" s="4" t="s">
        <v>433</v>
      </c>
      <c r="D146" s="4" t="s">
        <v>1134</v>
      </c>
      <c r="E146" s="26">
        <v>42334</v>
      </c>
      <c r="F146" s="5" t="s">
        <v>1139</v>
      </c>
      <c r="G146" s="4" t="s">
        <v>1140</v>
      </c>
    </row>
    <row r="147" spans="1:7" ht="15.75" customHeight="1" x14ac:dyDescent="0.25">
      <c r="A147" s="17" t="s">
        <v>1108</v>
      </c>
      <c r="B147" s="4" t="s">
        <v>1116</v>
      </c>
      <c r="C147" s="4" t="str">
        <f>Arbeitsanträge!A211</f>
        <v>UNILAC-2015-AA-60</v>
      </c>
      <c r="D147" s="4" t="s">
        <v>1135</v>
      </c>
      <c r="E147" s="26">
        <v>42334</v>
      </c>
      <c r="F147" s="5" t="s">
        <v>1139</v>
      </c>
      <c r="G147" s="4" t="s">
        <v>1140</v>
      </c>
    </row>
    <row r="148" spans="1:7" ht="15.75" customHeight="1" x14ac:dyDescent="0.25">
      <c r="A148" s="17" t="s">
        <v>1109</v>
      </c>
      <c r="B148" s="4" t="s">
        <v>1117</v>
      </c>
      <c r="C148" s="4" t="str">
        <f>Arbeitsanträge!A211</f>
        <v>UNILAC-2015-AA-60</v>
      </c>
      <c r="D148" s="4" t="s">
        <v>1136</v>
      </c>
      <c r="E148" s="26">
        <v>42334</v>
      </c>
      <c r="F148" s="5" t="s">
        <v>1139</v>
      </c>
      <c r="G148" s="4" t="s">
        <v>1140</v>
      </c>
    </row>
    <row r="149" spans="1:7" ht="15.75" customHeight="1" x14ac:dyDescent="0.25">
      <c r="A149" s="17" t="s">
        <v>1110</v>
      </c>
      <c r="B149" s="4" t="s">
        <v>1118</v>
      </c>
      <c r="C149" s="4" t="str">
        <f>Arbeitsanträge!A211</f>
        <v>UNILAC-2015-AA-60</v>
      </c>
      <c r="D149" s="4" t="s">
        <v>1137</v>
      </c>
      <c r="E149" s="26">
        <v>42334</v>
      </c>
      <c r="F149" s="5" t="s">
        <v>1139</v>
      </c>
      <c r="G149" s="4" t="s">
        <v>1140</v>
      </c>
    </row>
    <row r="150" spans="1:7" ht="15.75" customHeight="1" x14ac:dyDescent="0.25">
      <c r="A150" s="17" t="s">
        <v>1111</v>
      </c>
      <c r="B150" s="4" t="s">
        <v>1115</v>
      </c>
      <c r="C150" s="4" t="str">
        <f>Arbeitsanträge!A212</f>
        <v>UNILAC-2015-AA-61</v>
      </c>
      <c r="D150" s="4" t="s">
        <v>1138</v>
      </c>
      <c r="E150" s="26">
        <v>42334</v>
      </c>
      <c r="F150" s="5" t="s">
        <v>1139</v>
      </c>
      <c r="G150" s="4" t="s">
        <v>1140</v>
      </c>
    </row>
    <row r="151" spans="1:7" ht="15.75" customHeight="1" x14ac:dyDescent="0.25">
      <c r="A151" s="17" t="s">
        <v>1112</v>
      </c>
      <c r="B151" s="4" t="s">
        <v>6</v>
      </c>
      <c r="C151" s="4" t="str">
        <f>Arbeitsanträge!A212</f>
        <v>UNILAC-2015-AA-61</v>
      </c>
      <c r="D151" s="4" t="s">
        <v>6</v>
      </c>
      <c r="E151" s="26">
        <v>42334</v>
      </c>
      <c r="F151" s="5" t="s">
        <v>1139</v>
      </c>
      <c r="G151" s="4" t="s">
        <v>1140</v>
      </c>
    </row>
  </sheetData>
  <conditionalFormatting sqref="E2:E77 E80:E129 E132:E499">
    <cfRule type="timePeriod" dxfId="56" priority="17" timePeriod="today">
      <formula>FLOOR(E2,1)=TODAY()</formula>
    </cfRule>
    <cfRule type="cellIs" dxfId="55" priority="18" operator="lessThan">
      <formula>TODAY()</formula>
    </cfRule>
    <cfRule type="cellIs" dxfId="54" priority="19" operator="greaterThan">
      <formula>TODAY()</formula>
    </cfRule>
    <cfRule type="containsText" dxfId="53" priority="20" operator="containsText" text="erl.">
      <formula>NOT(ISERROR(SEARCH("erl.",E2)))</formula>
    </cfRule>
  </conditionalFormatting>
  <conditionalFormatting sqref="E78:E79">
    <cfRule type="timePeriod" dxfId="52" priority="9" timePeriod="today">
      <formula>FLOOR(E78,1)=TODAY()</formula>
    </cfRule>
    <cfRule type="cellIs" dxfId="51" priority="10" operator="lessThan">
      <formula>TODAY()</formula>
    </cfRule>
    <cfRule type="cellIs" dxfId="50" priority="11" operator="greaterThan">
      <formula>TODAY()</formula>
    </cfRule>
    <cfRule type="containsText" dxfId="49" priority="12" operator="containsText" text="erl.">
      <formula>NOT(ISERROR(SEARCH("erl.",E78)))</formula>
    </cfRule>
  </conditionalFormatting>
  <conditionalFormatting sqref="E130">
    <cfRule type="timePeriod" dxfId="48" priority="5" timePeriod="today">
      <formula>FLOOR(E130,1)=TODAY()</formula>
    </cfRule>
    <cfRule type="cellIs" dxfId="47" priority="6" operator="lessThan">
      <formula>TODAY()</formula>
    </cfRule>
    <cfRule type="cellIs" dxfId="46" priority="7" operator="greaterThan">
      <formula>TODAY()</formula>
    </cfRule>
    <cfRule type="containsText" dxfId="45" priority="8" operator="containsText" text="erl.">
      <formula>NOT(ISERROR(SEARCH("erl.",E130)))</formula>
    </cfRule>
  </conditionalFormatting>
  <conditionalFormatting sqref="E131">
    <cfRule type="timePeriod" dxfId="44" priority="1" timePeriod="today">
      <formula>FLOOR(E131,1)=TODAY()</formula>
    </cfRule>
    <cfRule type="cellIs" dxfId="43" priority="2" operator="lessThan">
      <formula>TODAY()</formula>
    </cfRule>
    <cfRule type="cellIs" dxfId="42" priority="3" operator="greaterThan">
      <formula>TODAY()</formula>
    </cfRule>
    <cfRule type="containsText" dxfId="41" priority="4" operator="containsText" text="erl.">
      <formula>NOT(ISERROR(SEARCH("erl.",E131)))</formula>
    </cfRule>
  </conditionalFormatting>
  <pageMargins left="0.70866141732283472" right="0.70866141732283472" top="0.78740157480314965" bottom="0.78740157480314965" header="0.31496062992125984" footer="0.31496062992125984"/>
  <pageSetup paperSize="9" scale="28" orientation="landscape" r:id="rId1"/>
  <headerFooter>
    <oddFooter>&amp;L&amp;Z&amp;F&amp;R&amp;D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6"/>
  <sheetViews>
    <sheetView tabSelected="1" topLeftCell="A196" zoomScale="70" zoomScaleNormal="70" workbookViewId="0">
      <selection activeCell="E219" sqref="E219"/>
    </sheetView>
  </sheetViews>
  <sheetFormatPr baseColWidth="10" defaultRowHeight="14.4" x14ac:dyDescent="0.3"/>
  <cols>
    <col min="1" max="1" width="22.44140625" bestFit="1" customWidth="1"/>
    <col min="2" max="2" width="69" style="18" bestFit="1" customWidth="1"/>
    <col min="3" max="3" width="26.6640625" style="18" bestFit="1" customWidth="1"/>
    <col min="4" max="4" width="71" style="18" customWidth="1"/>
    <col min="5" max="5" width="14.6640625" style="3" customWidth="1"/>
    <col min="6" max="6" width="149.6640625" style="12" bestFit="1" customWidth="1"/>
    <col min="7" max="7" width="90.33203125" bestFit="1" customWidth="1"/>
  </cols>
  <sheetData>
    <row r="1" spans="1:7" s="2" customFormat="1" ht="18" x14ac:dyDescent="0.35">
      <c r="A1" s="2" t="s">
        <v>41</v>
      </c>
      <c r="B1" s="16" t="s">
        <v>42</v>
      </c>
      <c r="C1" s="16" t="s">
        <v>43</v>
      </c>
      <c r="D1" s="16" t="s">
        <v>44</v>
      </c>
      <c r="E1" s="11" t="s">
        <v>356</v>
      </c>
      <c r="F1" s="12" t="s">
        <v>355</v>
      </c>
      <c r="G1" s="2" t="s">
        <v>57</v>
      </c>
    </row>
    <row r="2" spans="1:7" s="21" customFormat="1" ht="15.6" x14ac:dyDescent="0.3">
      <c r="A2" t="s">
        <v>729</v>
      </c>
      <c r="B2" s="17" t="s">
        <v>732</v>
      </c>
      <c r="C2" s="17" t="s">
        <v>62</v>
      </c>
      <c r="D2" s="17" t="s">
        <v>724</v>
      </c>
      <c r="E2" s="23" t="s">
        <v>725</v>
      </c>
      <c r="F2" s="15"/>
      <c r="G2"/>
    </row>
    <row r="3" spans="1:7" s="21" customFormat="1" ht="15.6" x14ac:dyDescent="0.3">
      <c r="A3" t="s">
        <v>730</v>
      </c>
      <c r="B3" s="17" t="s">
        <v>731</v>
      </c>
      <c r="C3" s="17" t="s">
        <v>62</v>
      </c>
      <c r="D3" s="17" t="s">
        <v>724</v>
      </c>
      <c r="E3" s="23" t="s">
        <v>726</v>
      </c>
      <c r="F3" s="15"/>
      <c r="G3"/>
    </row>
    <row r="4" spans="1:7" s="21" customFormat="1" ht="15.6" x14ac:dyDescent="0.3">
      <c r="A4" t="s">
        <v>728</v>
      </c>
      <c r="B4" s="17" t="s">
        <v>733</v>
      </c>
      <c r="C4" s="17" t="s">
        <v>62</v>
      </c>
      <c r="D4" s="17" t="s">
        <v>724</v>
      </c>
      <c r="E4" s="23" t="s">
        <v>727</v>
      </c>
      <c r="F4" s="15"/>
      <c r="G4"/>
    </row>
    <row r="5" spans="1:7" s="21" customFormat="1" ht="15.6" x14ac:dyDescent="0.3">
      <c r="A5" t="s">
        <v>898</v>
      </c>
      <c r="B5" s="4" t="s">
        <v>826</v>
      </c>
      <c r="C5" s="17" t="s">
        <v>181</v>
      </c>
      <c r="D5" s="17" t="s">
        <v>899</v>
      </c>
      <c r="E5" s="23" t="s">
        <v>937</v>
      </c>
      <c r="F5" s="15"/>
      <c r="G5"/>
    </row>
    <row r="6" spans="1:7" s="21" customFormat="1" ht="15.6" x14ac:dyDescent="0.3">
      <c r="A6" s="1" t="s">
        <v>45</v>
      </c>
      <c r="B6" s="17"/>
      <c r="C6" s="17" t="s">
        <v>47</v>
      </c>
      <c r="D6" s="17" t="s">
        <v>46</v>
      </c>
      <c r="E6" s="14" t="s">
        <v>63</v>
      </c>
      <c r="F6" s="15"/>
      <c r="G6" s="7"/>
    </row>
    <row r="7" spans="1:7" s="21" customFormat="1" ht="17.399999999999999" x14ac:dyDescent="0.3">
      <c r="A7" s="1" t="s">
        <v>49</v>
      </c>
      <c r="B7" s="17" t="s">
        <v>111</v>
      </c>
      <c r="C7" s="17" t="s">
        <v>50</v>
      </c>
      <c r="D7" s="17" t="s">
        <v>48</v>
      </c>
      <c r="E7" s="14" t="s">
        <v>64</v>
      </c>
      <c r="F7" s="15"/>
      <c r="G7" s="6"/>
    </row>
    <row r="8" spans="1:7" s="21" customFormat="1" ht="15.6" x14ac:dyDescent="0.3">
      <c r="A8" s="1" t="s">
        <v>53</v>
      </c>
      <c r="B8" s="17" t="s">
        <v>111</v>
      </c>
      <c r="C8" s="17" t="s">
        <v>52</v>
      </c>
      <c r="D8" s="17" t="s">
        <v>51</v>
      </c>
      <c r="E8" s="14" t="s">
        <v>65</v>
      </c>
      <c r="F8" s="15"/>
      <c r="G8" s="6"/>
    </row>
    <row r="9" spans="1:7" s="21" customFormat="1" ht="15.6" x14ac:dyDescent="0.3">
      <c r="A9" s="1" t="s">
        <v>60</v>
      </c>
      <c r="B9" s="17" t="s">
        <v>111</v>
      </c>
      <c r="C9" s="17" t="s">
        <v>59</v>
      </c>
      <c r="D9" s="17" t="s">
        <v>58</v>
      </c>
      <c r="E9" s="14" t="s">
        <v>63</v>
      </c>
      <c r="F9" s="15"/>
      <c r="G9" s="6"/>
    </row>
    <row r="10" spans="1:7" s="21" customFormat="1" ht="15.6" x14ac:dyDescent="0.3">
      <c r="A10" s="1" t="s">
        <v>61</v>
      </c>
      <c r="B10" s="17" t="s">
        <v>112</v>
      </c>
      <c r="C10" s="17" t="s">
        <v>62</v>
      </c>
      <c r="D10" s="17" t="s">
        <v>54</v>
      </c>
      <c r="E10" s="14" t="s">
        <v>66</v>
      </c>
      <c r="F10" s="15"/>
      <c r="G10" s="6" t="s">
        <v>55</v>
      </c>
    </row>
    <row r="11" spans="1:7" s="21" customFormat="1" ht="15.6" x14ac:dyDescent="0.3">
      <c r="A11" s="1" t="s">
        <v>68</v>
      </c>
      <c r="B11" s="17" t="s">
        <v>111</v>
      </c>
      <c r="C11" s="17" t="s">
        <v>69</v>
      </c>
      <c r="D11" s="17" t="s">
        <v>67</v>
      </c>
      <c r="E11" s="14" t="s">
        <v>119</v>
      </c>
      <c r="F11" s="15"/>
      <c r="G11" s="6"/>
    </row>
    <row r="12" spans="1:7" s="21" customFormat="1" ht="15.6" x14ac:dyDescent="0.3">
      <c r="A12" s="1" t="s">
        <v>71</v>
      </c>
      <c r="B12" s="17" t="s">
        <v>111</v>
      </c>
      <c r="C12" s="17" t="s">
        <v>72</v>
      </c>
      <c r="D12" s="17" t="s">
        <v>70</v>
      </c>
      <c r="E12" s="14" t="s">
        <v>119</v>
      </c>
      <c r="F12" s="15"/>
      <c r="G12" s="6"/>
    </row>
    <row r="13" spans="1:7" s="21" customFormat="1" ht="15.6" x14ac:dyDescent="0.3">
      <c r="A13" s="1" t="s">
        <v>75</v>
      </c>
      <c r="B13" s="17" t="s">
        <v>114</v>
      </c>
      <c r="C13" s="17" t="s">
        <v>74</v>
      </c>
      <c r="D13" s="17" t="s">
        <v>73</v>
      </c>
      <c r="E13" s="14" t="s">
        <v>76</v>
      </c>
      <c r="F13" s="15"/>
      <c r="G13" s="6"/>
    </row>
    <row r="14" spans="1:7" s="21" customFormat="1" ht="15.6" x14ac:dyDescent="0.3">
      <c r="A14" s="1" t="s">
        <v>78</v>
      </c>
      <c r="B14" s="17"/>
      <c r="C14" s="17" t="s">
        <v>74</v>
      </c>
      <c r="D14" s="17" t="s">
        <v>77</v>
      </c>
      <c r="E14" s="14" t="s">
        <v>76</v>
      </c>
      <c r="F14" s="15"/>
      <c r="G14" s="6"/>
    </row>
    <row r="15" spans="1:7" s="21" customFormat="1" ht="15.6" x14ac:dyDescent="0.3">
      <c r="A15" s="1" t="s">
        <v>319</v>
      </c>
      <c r="B15" s="17" t="s">
        <v>110</v>
      </c>
      <c r="C15" s="17" t="s">
        <v>62</v>
      </c>
      <c r="D15" s="17" t="s">
        <v>79</v>
      </c>
      <c r="E15" s="14" t="s">
        <v>81</v>
      </c>
      <c r="F15" s="15"/>
      <c r="G15" s="6" t="s">
        <v>80</v>
      </c>
    </row>
    <row r="16" spans="1:7" s="21" customFormat="1" ht="15.6" x14ac:dyDescent="0.3">
      <c r="A16" s="1" t="s">
        <v>320</v>
      </c>
      <c r="B16" s="17" t="s">
        <v>111</v>
      </c>
      <c r="C16" s="17" t="s">
        <v>47</v>
      </c>
      <c r="D16" s="17" t="s">
        <v>82</v>
      </c>
      <c r="E16" s="14" t="s">
        <v>81</v>
      </c>
      <c r="F16" s="15"/>
      <c r="G16" s="6"/>
    </row>
    <row r="17" spans="1:7" s="21" customFormat="1" ht="15.6" x14ac:dyDescent="0.3">
      <c r="A17" s="1" t="s">
        <v>321</v>
      </c>
      <c r="B17" s="17"/>
      <c r="C17" s="17" t="s">
        <v>84</v>
      </c>
      <c r="D17" s="17" t="s">
        <v>83</v>
      </c>
      <c r="E17" s="14" t="s">
        <v>85</v>
      </c>
      <c r="F17" s="15"/>
      <c r="G17" s="6"/>
    </row>
    <row r="18" spans="1:7" s="21" customFormat="1" ht="15.6" x14ac:dyDescent="0.3">
      <c r="A18" s="1" t="s">
        <v>322</v>
      </c>
      <c r="B18" s="17" t="s">
        <v>110</v>
      </c>
      <c r="C18" s="17" t="s">
        <v>87</v>
      </c>
      <c r="D18" s="17" t="s">
        <v>86</v>
      </c>
      <c r="E18" s="14" t="s">
        <v>88</v>
      </c>
      <c r="F18" s="15"/>
      <c r="G18" s="6"/>
    </row>
    <row r="19" spans="1:7" s="21" customFormat="1" ht="15.6" x14ac:dyDescent="0.3">
      <c r="A19" s="1" t="s">
        <v>328</v>
      </c>
      <c r="B19" s="17" t="s">
        <v>369</v>
      </c>
      <c r="C19" s="17" t="s">
        <v>90</v>
      </c>
      <c r="D19" s="17" t="s">
        <v>89</v>
      </c>
      <c r="E19" s="24" t="s">
        <v>483</v>
      </c>
      <c r="F19" s="23">
        <v>41500</v>
      </c>
      <c r="G19" s="25" t="s">
        <v>150</v>
      </c>
    </row>
    <row r="20" spans="1:7" s="21" customFormat="1" ht="15.6" x14ac:dyDescent="0.3">
      <c r="A20" s="1" t="s">
        <v>323</v>
      </c>
      <c r="B20" s="17" t="s">
        <v>113</v>
      </c>
      <c r="C20" s="17" t="s">
        <v>101</v>
      </c>
      <c r="D20" s="17" t="s">
        <v>91</v>
      </c>
      <c r="E20" s="14" t="s">
        <v>92</v>
      </c>
      <c r="F20" s="15"/>
      <c r="G20" s="6"/>
    </row>
    <row r="21" spans="1:7" s="21" customFormat="1" ht="15.6" x14ac:dyDescent="0.3">
      <c r="A21" s="1" t="s">
        <v>324</v>
      </c>
      <c r="B21" s="17" t="s">
        <v>116</v>
      </c>
      <c r="C21" s="17" t="s">
        <v>62</v>
      </c>
      <c r="D21" s="17" t="s">
        <v>93</v>
      </c>
      <c r="E21" s="14" t="s">
        <v>94</v>
      </c>
      <c r="F21" s="15"/>
      <c r="G21" s="6"/>
    </row>
    <row r="22" spans="1:7" s="21" customFormat="1" ht="15.6" x14ac:dyDescent="0.3">
      <c r="A22" s="1" t="s">
        <v>325</v>
      </c>
      <c r="B22" s="17" t="s">
        <v>118</v>
      </c>
      <c r="C22" s="17" t="s">
        <v>62</v>
      </c>
      <c r="D22" s="17" t="s">
        <v>95</v>
      </c>
      <c r="E22" s="14" t="s">
        <v>119</v>
      </c>
      <c r="F22" s="15"/>
      <c r="G22" s="6"/>
    </row>
    <row r="23" spans="1:7" s="21" customFormat="1" ht="15.6" x14ac:dyDescent="0.3">
      <c r="A23" s="1" t="s">
        <v>326</v>
      </c>
      <c r="B23" s="17" t="s">
        <v>115</v>
      </c>
      <c r="C23" s="17" t="s">
        <v>97</v>
      </c>
      <c r="D23" s="17" t="s">
        <v>96</v>
      </c>
      <c r="E23" s="14" t="s">
        <v>98</v>
      </c>
      <c r="F23" s="15"/>
      <c r="G23" s="6"/>
    </row>
    <row r="24" spans="1:7" s="21" customFormat="1" ht="15.6" x14ac:dyDescent="0.3">
      <c r="A24" s="1" t="s">
        <v>327</v>
      </c>
      <c r="B24" s="17" t="s">
        <v>117</v>
      </c>
      <c r="C24" s="17" t="s">
        <v>102</v>
      </c>
      <c r="D24" s="17" t="s">
        <v>104</v>
      </c>
      <c r="E24" s="14" t="s">
        <v>141</v>
      </c>
      <c r="F24" s="15"/>
      <c r="G24" s="6" t="s">
        <v>105</v>
      </c>
    </row>
    <row r="25" spans="1:7" s="21" customFormat="1" ht="15.6" x14ac:dyDescent="0.3">
      <c r="A25" s="6" t="s">
        <v>123</v>
      </c>
      <c r="B25" s="17" t="s">
        <v>124</v>
      </c>
      <c r="C25" s="17" t="s">
        <v>62</v>
      </c>
      <c r="D25" s="17" t="s">
        <v>125</v>
      </c>
      <c r="E25" s="14" t="s">
        <v>136</v>
      </c>
      <c r="F25" s="15"/>
      <c r="G25" s="6"/>
    </row>
    <row r="26" spans="1:7" s="21" customFormat="1" ht="15.6" x14ac:dyDescent="0.3">
      <c r="A26" s="6" t="s">
        <v>126</v>
      </c>
      <c r="B26" s="17" t="s">
        <v>127</v>
      </c>
      <c r="C26" s="17" t="s">
        <v>128</v>
      </c>
      <c r="D26" s="17" t="s">
        <v>129</v>
      </c>
      <c r="E26" s="14" t="s">
        <v>131</v>
      </c>
      <c r="F26" s="15"/>
      <c r="G26" s="6"/>
    </row>
    <row r="27" spans="1:7" s="21" customFormat="1" ht="15.6" x14ac:dyDescent="0.3">
      <c r="A27" s="6" t="s">
        <v>132</v>
      </c>
      <c r="B27" s="17" t="s">
        <v>134</v>
      </c>
      <c r="C27" s="17" t="s">
        <v>62</v>
      </c>
      <c r="D27" s="17" t="s">
        <v>133</v>
      </c>
      <c r="E27" s="14" t="s">
        <v>136</v>
      </c>
      <c r="F27" s="15"/>
      <c r="G27" s="6" t="s">
        <v>137</v>
      </c>
    </row>
    <row r="28" spans="1:7" s="21" customFormat="1" ht="15.6" x14ac:dyDescent="0.3">
      <c r="A28" s="6" t="s">
        <v>138</v>
      </c>
      <c r="B28" s="17" t="s">
        <v>139</v>
      </c>
      <c r="C28" s="17" t="s">
        <v>62</v>
      </c>
      <c r="D28" s="17" t="s">
        <v>140</v>
      </c>
      <c r="E28" s="14" t="s">
        <v>163</v>
      </c>
      <c r="F28" s="15"/>
    </row>
    <row r="29" spans="1:7" s="21" customFormat="1" ht="15.6" x14ac:dyDescent="0.3">
      <c r="A29" s="6" t="s">
        <v>147</v>
      </c>
      <c r="B29" s="17" t="s">
        <v>148</v>
      </c>
      <c r="C29" s="17" t="s">
        <v>62</v>
      </c>
      <c r="D29" s="17" t="s">
        <v>149</v>
      </c>
      <c r="E29" s="14" t="s">
        <v>160</v>
      </c>
      <c r="F29" s="15"/>
    </row>
    <row r="30" spans="1:7" s="21" customFormat="1" ht="15.6" x14ac:dyDescent="0.3">
      <c r="A30" s="6" t="s">
        <v>151</v>
      </c>
      <c r="B30" s="17" t="s">
        <v>275</v>
      </c>
      <c r="C30" s="17" t="s">
        <v>152</v>
      </c>
      <c r="D30" s="17" t="s">
        <v>153</v>
      </c>
      <c r="E30" s="14" t="s">
        <v>363</v>
      </c>
      <c r="F30" s="15">
        <v>41474</v>
      </c>
    </row>
    <row r="31" spans="1:7" s="21" customFormat="1" ht="15.6" x14ac:dyDescent="0.3">
      <c r="A31" s="6" t="s">
        <v>154</v>
      </c>
      <c r="B31" s="17" t="s">
        <v>110</v>
      </c>
      <c r="C31" s="17" t="s">
        <v>155</v>
      </c>
      <c r="D31" s="17" t="s">
        <v>156</v>
      </c>
      <c r="E31" s="14" t="s">
        <v>162</v>
      </c>
      <c r="F31" s="15"/>
    </row>
    <row r="32" spans="1:7" s="21" customFormat="1" ht="15.6" x14ac:dyDescent="0.3">
      <c r="A32" s="6" t="s">
        <v>157</v>
      </c>
      <c r="B32" s="17" t="s">
        <v>110</v>
      </c>
      <c r="C32" s="17" t="s">
        <v>158</v>
      </c>
      <c r="D32" s="17" t="s">
        <v>159</v>
      </c>
      <c r="E32" s="14" t="s">
        <v>301</v>
      </c>
      <c r="F32" s="15"/>
    </row>
    <row r="33" spans="1:7" s="21" customFormat="1" ht="15.6" x14ac:dyDescent="0.3">
      <c r="A33" s="6" t="s">
        <v>164</v>
      </c>
      <c r="B33" s="17" t="s">
        <v>110</v>
      </c>
      <c r="C33" s="17" t="s">
        <v>128</v>
      </c>
      <c r="D33" s="17" t="s">
        <v>165</v>
      </c>
      <c r="E33" s="14" t="s">
        <v>183</v>
      </c>
      <c r="F33" s="15"/>
    </row>
    <row r="34" spans="1:7" s="21" customFormat="1" ht="15.6" x14ac:dyDescent="0.3">
      <c r="A34" s="6" t="s">
        <v>166</v>
      </c>
      <c r="B34" s="17" t="s">
        <v>139</v>
      </c>
      <c r="C34" s="17" t="s">
        <v>62</v>
      </c>
      <c r="D34" s="17" t="s">
        <v>167</v>
      </c>
      <c r="E34" s="14" t="s">
        <v>176</v>
      </c>
      <c r="F34" s="15"/>
    </row>
    <row r="35" spans="1:7" s="21" customFormat="1" ht="15.6" x14ac:dyDescent="0.3">
      <c r="A35" s="6" t="s">
        <v>170</v>
      </c>
      <c r="B35" s="17" t="s">
        <v>171</v>
      </c>
      <c r="C35" s="17" t="s">
        <v>62</v>
      </c>
      <c r="D35" s="17" t="s">
        <v>172</v>
      </c>
      <c r="E35" s="14" t="s">
        <v>176</v>
      </c>
      <c r="F35" s="15"/>
    </row>
    <row r="36" spans="1:7" s="21" customFormat="1" ht="15.6" x14ac:dyDescent="0.3">
      <c r="A36" s="6" t="s">
        <v>179</v>
      </c>
      <c r="B36" s="17" t="s">
        <v>180</v>
      </c>
      <c r="C36" s="17" t="s">
        <v>181</v>
      </c>
      <c r="D36" s="17" t="s">
        <v>182</v>
      </c>
      <c r="E36" s="14" t="s">
        <v>220</v>
      </c>
      <c r="F36" s="15"/>
    </row>
    <row r="37" spans="1:7" s="21" customFormat="1" ht="15.6" x14ac:dyDescent="0.3">
      <c r="A37" s="6" t="s">
        <v>184</v>
      </c>
      <c r="B37" s="17" t="s">
        <v>175</v>
      </c>
      <c r="C37" s="17" t="s">
        <v>181</v>
      </c>
      <c r="D37" s="17" t="s">
        <v>185</v>
      </c>
      <c r="E37" s="14" t="s">
        <v>191</v>
      </c>
      <c r="F37" s="15"/>
    </row>
    <row r="38" spans="1:7" s="21" customFormat="1" ht="15.6" x14ac:dyDescent="0.3">
      <c r="A38" s="6" t="s">
        <v>186</v>
      </c>
      <c r="B38" s="17" t="s">
        <v>180</v>
      </c>
      <c r="C38" s="17" t="s">
        <v>181</v>
      </c>
      <c r="D38" s="17" t="s">
        <v>187</v>
      </c>
      <c r="E38" s="14" t="s">
        <v>221</v>
      </c>
      <c r="F38" s="15"/>
    </row>
    <row r="39" spans="1:7" s="21" customFormat="1" ht="15.6" x14ac:dyDescent="0.3">
      <c r="A39" s="6" t="s">
        <v>190</v>
      </c>
      <c r="B39" s="17" t="s">
        <v>174</v>
      </c>
      <c r="C39" s="17" t="s">
        <v>188</v>
      </c>
      <c r="D39" s="17" t="s">
        <v>189</v>
      </c>
      <c r="E39" s="14" t="s">
        <v>222</v>
      </c>
      <c r="F39" s="15"/>
    </row>
    <row r="40" spans="1:7" s="21" customFormat="1" ht="15.6" x14ac:dyDescent="0.3">
      <c r="A40" s="6" t="s">
        <v>192</v>
      </c>
      <c r="B40" s="17" t="s">
        <v>174</v>
      </c>
      <c r="C40" s="17" t="s">
        <v>193</v>
      </c>
      <c r="D40" s="17" t="s">
        <v>194</v>
      </c>
      <c r="E40" s="14" t="s">
        <v>223</v>
      </c>
      <c r="F40" s="15"/>
    </row>
    <row r="41" spans="1:7" s="21" customFormat="1" ht="15.6" x14ac:dyDescent="0.3">
      <c r="A41" s="6" t="s">
        <v>199</v>
      </c>
      <c r="B41" s="17" t="s">
        <v>200</v>
      </c>
      <c r="C41" s="17" t="s">
        <v>193</v>
      </c>
      <c r="D41" s="17" t="s">
        <v>201</v>
      </c>
      <c r="E41" s="14" t="s">
        <v>249</v>
      </c>
      <c r="F41" s="15"/>
    </row>
    <row r="42" spans="1:7" s="21" customFormat="1" ht="15.6" x14ac:dyDescent="0.3">
      <c r="A42" s="6" t="s">
        <v>202</v>
      </c>
      <c r="B42" s="17" t="s">
        <v>200</v>
      </c>
      <c r="C42" s="17" t="s">
        <v>204</v>
      </c>
      <c r="D42" s="17" t="s">
        <v>205</v>
      </c>
      <c r="E42" s="14" t="s">
        <v>269</v>
      </c>
      <c r="F42" s="15"/>
    </row>
    <row r="43" spans="1:7" s="21" customFormat="1" ht="15.6" x14ac:dyDescent="0.3">
      <c r="A43" s="6" t="s">
        <v>203</v>
      </c>
      <c r="B43" s="17" t="s">
        <v>174</v>
      </c>
      <c r="C43" s="17" t="s">
        <v>204</v>
      </c>
      <c r="D43" s="17" t="s">
        <v>206</v>
      </c>
      <c r="E43" s="14" t="s">
        <v>269</v>
      </c>
      <c r="F43" s="15"/>
    </row>
    <row r="44" spans="1:7" s="21" customFormat="1" ht="15.6" x14ac:dyDescent="0.3">
      <c r="A44" s="6" t="s">
        <v>207</v>
      </c>
      <c r="B44" s="17" t="s">
        <v>110</v>
      </c>
      <c r="C44" s="17" t="s">
        <v>208</v>
      </c>
      <c r="D44" s="17" t="s">
        <v>209</v>
      </c>
      <c r="E44" s="14" t="s">
        <v>264</v>
      </c>
      <c r="F44" s="15"/>
      <c r="G44" s="22" t="s">
        <v>265</v>
      </c>
    </row>
    <row r="45" spans="1:7" s="21" customFormat="1" ht="15.6" x14ac:dyDescent="0.3">
      <c r="A45" s="6" t="s">
        <v>210</v>
      </c>
      <c r="B45" s="17" t="s">
        <v>213</v>
      </c>
      <c r="C45" s="17" t="s">
        <v>204</v>
      </c>
      <c r="D45" s="17" t="s">
        <v>212</v>
      </c>
      <c r="E45" s="14" t="s">
        <v>255</v>
      </c>
      <c r="F45" s="15"/>
      <c r="G45" s="21" t="s">
        <v>256</v>
      </c>
    </row>
    <row r="46" spans="1:7" s="21" customFormat="1" ht="15.6" x14ac:dyDescent="0.3">
      <c r="A46" s="6" t="s">
        <v>226</v>
      </c>
      <c r="B46" s="17" t="s">
        <v>227</v>
      </c>
      <c r="C46" s="17" t="s">
        <v>181</v>
      </c>
      <c r="D46" s="17" t="s">
        <v>225</v>
      </c>
      <c r="E46" s="14" t="s">
        <v>270</v>
      </c>
      <c r="F46" s="15"/>
    </row>
    <row r="47" spans="1:7" s="21" customFormat="1" ht="15.6" x14ac:dyDescent="0.3">
      <c r="A47" s="6" t="s">
        <v>228</v>
      </c>
      <c r="B47" s="17" t="s">
        <v>235</v>
      </c>
      <c r="C47" s="17" t="s">
        <v>193</v>
      </c>
      <c r="D47" s="17" t="s">
        <v>229</v>
      </c>
      <c r="E47" s="14" t="s">
        <v>254</v>
      </c>
      <c r="F47" s="15"/>
    </row>
    <row r="48" spans="1:7" s="21" customFormat="1" ht="15.6" x14ac:dyDescent="0.3">
      <c r="A48" s="6" t="s">
        <v>236</v>
      </c>
      <c r="B48" s="17" t="s">
        <v>241</v>
      </c>
      <c r="C48" s="17" t="s">
        <v>193</v>
      </c>
      <c r="D48" s="17" t="s">
        <v>229</v>
      </c>
      <c r="E48" s="14" t="s">
        <v>315</v>
      </c>
      <c r="F48" s="15"/>
    </row>
    <row r="49" spans="1:7" s="21" customFormat="1" ht="15.6" x14ac:dyDescent="0.3">
      <c r="A49" s="6" t="s">
        <v>247</v>
      </c>
      <c r="B49" s="17" t="s">
        <v>248</v>
      </c>
      <c r="C49" s="17" t="s">
        <v>62</v>
      </c>
      <c r="D49" s="17" t="s">
        <v>250</v>
      </c>
      <c r="E49" s="14" t="s">
        <v>335</v>
      </c>
      <c r="F49" s="15" t="s">
        <v>351</v>
      </c>
    </row>
    <row r="50" spans="1:7" s="21" customFormat="1" ht="15.6" x14ac:dyDescent="0.3">
      <c r="A50" s="6" t="s">
        <v>251</v>
      </c>
      <c r="B50" s="17" t="s">
        <v>248</v>
      </c>
      <c r="C50" s="17" t="s">
        <v>62</v>
      </c>
      <c r="D50" s="17" t="s">
        <v>252</v>
      </c>
      <c r="E50" s="14" t="s">
        <v>335</v>
      </c>
      <c r="F50" s="15">
        <v>41537</v>
      </c>
    </row>
    <row r="51" spans="1:7" s="21" customFormat="1" ht="15.6" x14ac:dyDescent="0.3">
      <c r="A51" s="6" t="s">
        <v>257</v>
      </c>
      <c r="B51" s="17" t="s">
        <v>262</v>
      </c>
      <c r="C51" s="17" t="s">
        <v>258</v>
      </c>
      <c r="D51" s="17" t="s">
        <v>259</v>
      </c>
      <c r="E51" s="14" t="s">
        <v>263</v>
      </c>
      <c r="F51" s="15"/>
    </row>
    <row r="52" spans="1:7" s="21" customFormat="1" ht="15.6" x14ac:dyDescent="0.3">
      <c r="A52" s="6" t="s">
        <v>260</v>
      </c>
      <c r="B52" s="17" t="s">
        <v>262</v>
      </c>
      <c r="C52" s="17" t="s">
        <v>62</v>
      </c>
      <c r="D52" s="17" t="s">
        <v>261</v>
      </c>
      <c r="E52" s="14" t="s">
        <v>263</v>
      </c>
      <c r="F52" s="15"/>
    </row>
    <row r="53" spans="1:7" s="21" customFormat="1" ht="15.6" x14ac:dyDescent="0.3">
      <c r="A53" s="6" t="s">
        <v>278</v>
      </c>
      <c r="B53" s="17" t="s">
        <v>274</v>
      </c>
      <c r="C53" s="17" t="s">
        <v>62</v>
      </c>
      <c r="D53" s="17" t="s">
        <v>279</v>
      </c>
      <c r="E53" s="14" t="s">
        <v>365</v>
      </c>
      <c r="F53" s="15"/>
    </row>
    <row r="54" spans="1:7" s="21" customFormat="1" ht="15.6" x14ac:dyDescent="0.3">
      <c r="A54" s="6" t="s">
        <v>280</v>
      </c>
      <c r="B54" s="17" t="s">
        <v>274</v>
      </c>
      <c r="C54" s="17" t="s">
        <v>62</v>
      </c>
      <c r="D54" s="17" t="s">
        <v>281</v>
      </c>
      <c r="E54" s="14" t="s">
        <v>282</v>
      </c>
      <c r="F54" s="15"/>
    </row>
    <row r="55" spans="1:7" s="21" customFormat="1" ht="15.6" x14ac:dyDescent="0.3">
      <c r="A55" s="6" t="s">
        <v>283</v>
      </c>
      <c r="B55" s="17" t="s">
        <v>274</v>
      </c>
      <c r="C55" s="17" t="s">
        <v>62</v>
      </c>
      <c r="D55" s="17" t="s">
        <v>284</v>
      </c>
      <c r="E55" s="14" t="s">
        <v>317</v>
      </c>
      <c r="F55" s="15"/>
    </row>
    <row r="56" spans="1:7" s="21" customFormat="1" ht="15.6" x14ac:dyDescent="0.3">
      <c r="A56" s="6" t="s">
        <v>285</v>
      </c>
      <c r="B56" s="17" t="s">
        <v>286</v>
      </c>
      <c r="C56" s="17" t="s">
        <v>193</v>
      </c>
      <c r="D56" s="17" t="s">
        <v>287</v>
      </c>
      <c r="E56" s="14" t="s">
        <v>314</v>
      </c>
      <c r="F56" s="15"/>
    </row>
    <row r="57" spans="1:7" s="21" customFormat="1" ht="15.6" x14ac:dyDescent="0.3">
      <c r="A57" s="6" t="s">
        <v>288</v>
      </c>
      <c r="B57" s="17" t="s">
        <v>292</v>
      </c>
      <c r="C57" s="17" t="s">
        <v>204</v>
      </c>
      <c r="D57" s="17" t="s">
        <v>289</v>
      </c>
      <c r="E57" s="14" t="s">
        <v>307</v>
      </c>
      <c r="F57" s="15"/>
    </row>
    <row r="58" spans="1:7" s="21" customFormat="1" ht="15.6" x14ac:dyDescent="0.3">
      <c r="A58" s="6" t="s">
        <v>293</v>
      </c>
      <c r="B58" s="17" t="s">
        <v>286</v>
      </c>
      <c r="C58" s="17" t="s">
        <v>62</v>
      </c>
      <c r="D58" s="17" t="s">
        <v>295</v>
      </c>
      <c r="E58" s="14" t="s">
        <v>317</v>
      </c>
      <c r="F58" s="15"/>
    </row>
    <row r="59" spans="1:7" s="21" customFormat="1" ht="15.6" x14ac:dyDescent="0.3">
      <c r="A59" s="6" t="s">
        <v>294</v>
      </c>
      <c r="B59" s="17" t="s">
        <v>296</v>
      </c>
      <c r="C59" s="17" t="s">
        <v>62</v>
      </c>
      <c r="D59" s="17" t="s">
        <v>297</v>
      </c>
      <c r="E59" s="14" t="s">
        <v>317</v>
      </c>
      <c r="F59" s="15"/>
      <c r="G59" s="21" t="s">
        <v>298</v>
      </c>
    </row>
    <row r="60" spans="1:7" s="21" customFormat="1" ht="15.6" x14ac:dyDescent="0.3">
      <c r="A60" s="6" t="s">
        <v>299</v>
      </c>
      <c r="B60" s="17" t="s">
        <v>275</v>
      </c>
      <c r="C60" s="17" t="s">
        <v>62</v>
      </c>
      <c r="D60" s="17" t="s">
        <v>300</v>
      </c>
      <c r="E60" s="14" t="s">
        <v>317</v>
      </c>
      <c r="F60" s="15"/>
      <c r="G60" s="21" t="s">
        <v>302</v>
      </c>
    </row>
    <row r="61" spans="1:7" s="21" customFormat="1" ht="15.6" x14ac:dyDescent="0.3">
      <c r="A61" s="6" t="s">
        <v>303</v>
      </c>
      <c r="B61" s="17" t="s">
        <v>292</v>
      </c>
      <c r="C61" s="17" t="s">
        <v>62</v>
      </c>
      <c r="D61" s="17" t="s">
        <v>304</v>
      </c>
      <c r="E61" s="14" t="s">
        <v>317</v>
      </c>
      <c r="F61" s="15"/>
    </row>
    <row r="62" spans="1:7" s="21" customFormat="1" ht="15.6" x14ac:dyDescent="0.3">
      <c r="A62" s="6" t="s">
        <v>305</v>
      </c>
      <c r="B62" s="17" t="s">
        <v>276</v>
      </c>
      <c r="C62" s="17" t="s">
        <v>62</v>
      </c>
      <c r="D62" s="17" t="s">
        <v>306</v>
      </c>
      <c r="E62" s="14" t="s">
        <v>335</v>
      </c>
      <c r="F62" s="15"/>
    </row>
    <row r="63" spans="1:7" s="21" customFormat="1" ht="15.6" x14ac:dyDescent="0.3">
      <c r="A63" s="6" t="s">
        <v>310</v>
      </c>
      <c r="B63" s="17" t="s">
        <v>292</v>
      </c>
      <c r="C63" s="17" t="s">
        <v>193</v>
      </c>
      <c r="D63" s="17" t="s">
        <v>311</v>
      </c>
      <c r="E63" s="14" t="s">
        <v>338</v>
      </c>
      <c r="F63" s="15"/>
    </row>
    <row r="64" spans="1:7" s="21" customFormat="1" ht="15.6" x14ac:dyDescent="0.3">
      <c r="A64" s="6" t="s">
        <v>312</v>
      </c>
      <c r="B64" s="17" t="s">
        <v>275</v>
      </c>
      <c r="C64" s="17" t="s">
        <v>208</v>
      </c>
      <c r="D64" s="17" t="s">
        <v>313</v>
      </c>
      <c r="E64" s="14" t="s">
        <v>363</v>
      </c>
      <c r="F64" s="15">
        <v>41583</v>
      </c>
    </row>
    <row r="65" spans="1:7" s="21" customFormat="1" ht="15.6" x14ac:dyDescent="0.3">
      <c r="A65" s="6" t="s">
        <v>316</v>
      </c>
      <c r="B65" s="17" t="s">
        <v>292</v>
      </c>
      <c r="C65" s="17" t="s">
        <v>62</v>
      </c>
      <c r="D65" s="17" t="s">
        <v>318</v>
      </c>
      <c r="E65" s="14" t="s">
        <v>317</v>
      </c>
      <c r="F65" s="15"/>
    </row>
    <row r="66" spans="1:7" s="21" customFormat="1" ht="15.6" x14ac:dyDescent="0.3">
      <c r="A66" s="6" t="s">
        <v>316</v>
      </c>
      <c r="B66" s="17" t="s">
        <v>292</v>
      </c>
      <c r="C66" s="17" t="s">
        <v>62</v>
      </c>
      <c r="D66" s="17" t="s">
        <v>332</v>
      </c>
      <c r="E66" s="14" t="s">
        <v>315</v>
      </c>
      <c r="F66" s="15"/>
    </row>
    <row r="67" spans="1:7" s="21" customFormat="1" ht="15.6" x14ac:dyDescent="0.3">
      <c r="A67" s="6" t="s">
        <v>330</v>
      </c>
      <c r="B67" s="17" t="s">
        <v>286</v>
      </c>
      <c r="C67" s="17" t="s">
        <v>62</v>
      </c>
      <c r="D67" s="17" t="s">
        <v>331</v>
      </c>
      <c r="E67" s="14" t="s">
        <v>335</v>
      </c>
      <c r="F67" s="15"/>
    </row>
    <row r="68" spans="1:7" s="21" customFormat="1" ht="15.6" x14ac:dyDescent="0.3">
      <c r="A68" s="6" t="s">
        <v>333</v>
      </c>
      <c r="B68" s="17" t="s">
        <v>274</v>
      </c>
      <c r="C68" s="17" t="s">
        <v>258</v>
      </c>
      <c r="D68" s="17" t="s">
        <v>334</v>
      </c>
      <c r="E68" s="14" t="s">
        <v>360</v>
      </c>
      <c r="F68" s="15">
        <v>41583</v>
      </c>
    </row>
    <row r="69" spans="1:7" s="21" customFormat="1" ht="15.75" x14ac:dyDescent="0.25">
      <c r="A69" s="6" t="s">
        <v>337</v>
      </c>
      <c r="B69" s="17" t="s">
        <v>369</v>
      </c>
      <c r="C69" s="17" t="s">
        <v>181</v>
      </c>
      <c r="D69" s="17" t="s">
        <v>336</v>
      </c>
      <c r="E69" s="23" t="s">
        <v>484</v>
      </c>
      <c r="F69" s="15">
        <v>41670</v>
      </c>
      <c r="G69" s="25"/>
    </row>
    <row r="70" spans="1:7" s="20" customFormat="1" ht="15.75" x14ac:dyDescent="0.25">
      <c r="A70" s="6" t="s">
        <v>340</v>
      </c>
      <c r="B70" s="17" t="s">
        <v>341</v>
      </c>
      <c r="C70" s="17" t="s">
        <v>342</v>
      </c>
      <c r="D70" s="17" t="s">
        <v>343</v>
      </c>
      <c r="E70" s="14" t="s">
        <v>361</v>
      </c>
      <c r="F70" s="15">
        <v>41584</v>
      </c>
      <c r="G70" s="21"/>
    </row>
    <row r="71" spans="1:7" s="25" customFormat="1" ht="15.6" x14ac:dyDescent="0.3">
      <c r="A71" s="6" t="s">
        <v>344</v>
      </c>
      <c r="B71" s="17" t="s">
        <v>350</v>
      </c>
      <c r="C71" s="17" t="s">
        <v>62</v>
      </c>
      <c r="D71" s="17" t="s">
        <v>346</v>
      </c>
      <c r="E71" s="14" t="s">
        <v>362</v>
      </c>
      <c r="F71" s="15">
        <v>41586</v>
      </c>
      <c r="G71" s="21"/>
    </row>
    <row r="72" spans="1:7" s="20" customFormat="1" ht="15.6" x14ac:dyDescent="0.3">
      <c r="A72" s="6" t="s">
        <v>345</v>
      </c>
      <c r="B72" s="17" t="s">
        <v>248</v>
      </c>
      <c r="C72" s="17" t="s">
        <v>62</v>
      </c>
      <c r="D72" s="17" t="s">
        <v>347</v>
      </c>
      <c r="E72" s="14" t="s">
        <v>370</v>
      </c>
      <c r="F72" s="15">
        <v>41586</v>
      </c>
      <c r="G72" s="21"/>
    </row>
    <row r="73" spans="1:7" s="25" customFormat="1" ht="15.75" x14ac:dyDescent="0.25">
      <c r="A73" s="6" t="s">
        <v>348</v>
      </c>
      <c r="B73" s="17" t="s">
        <v>275</v>
      </c>
      <c r="C73" s="17" t="s">
        <v>342</v>
      </c>
      <c r="D73" s="17" t="s">
        <v>349</v>
      </c>
      <c r="E73" s="14" t="s">
        <v>364</v>
      </c>
      <c r="F73" s="15">
        <v>41586</v>
      </c>
      <c r="G73" s="21"/>
    </row>
    <row r="74" spans="1:7" ht="15.75" x14ac:dyDescent="0.25">
      <c r="A74" s="6" t="s">
        <v>352</v>
      </c>
      <c r="B74" s="17" t="s">
        <v>286</v>
      </c>
      <c r="C74" s="17" t="s">
        <v>353</v>
      </c>
      <c r="D74" s="17" t="s">
        <v>354</v>
      </c>
      <c r="E74" s="14" t="s">
        <v>362</v>
      </c>
      <c r="F74" s="15">
        <v>41583</v>
      </c>
      <c r="G74" s="21"/>
    </row>
    <row r="75" spans="1:7" ht="15.75" x14ac:dyDescent="0.25">
      <c r="A75" s="6" t="s">
        <v>358</v>
      </c>
      <c r="B75" s="17" t="s">
        <v>274</v>
      </c>
      <c r="C75" s="17" t="s">
        <v>62</v>
      </c>
      <c r="D75" s="17" t="s">
        <v>359</v>
      </c>
      <c r="E75" s="14" t="s">
        <v>362</v>
      </c>
      <c r="F75" s="15">
        <v>41584</v>
      </c>
      <c r="G75" s="21"/>
    </row>
    <row r="76" spans="1:7" s="25" customFormat="1" ht="15.75" x14ac:dyDescent="0.25">
      <c r="A76" s="6" t="s">
        <v>371</v>
      </c>
      <c r="B76" s="17" t="s">
        <v>374</v>
      </c>
      <c r="C76" s="17" t="s">
        <v>62</v>
      </c>
      <c r="D76" s="17" t="s">
        <v>373</v>
      </c>
      <c r="E76" s="24" t="s">
        <v>384</v>
      </c>
      <c r="F76" s="19">
        <v>41590</v>
      </c>
      <c r="G76" s="20"/>
    </row>
    <row r="77" spans="1:7" s="25" customFormat="1" ht="15.75" x14ac:dyDescent="0.25">
      <c r="A77" s="6" t="s">
        <v>372</v>
      </c>
      <c r="B77" s="17" t="s">
        <v>369</v>
      </c>
      <c r="C77" s="17" t="s">
        <v>204</v>
      </c>
      <c r="D77" s="17" t="s">
        <v>376</v>
      </c>
      <c r="E77" s="23" t="s">
        <v>394</v>
      </c>
      <c r="F77" s="15">
        <v>41607</v>
      </c>
    </row>
    <row r="78" spans="1:7" s="25" customFormat="1" ht="15.75" x14ac:dyDescent="0.25">
      <c r="A78" s="6" t="s">
        <v>377</v>
      </c>
      <c r="B78" s="17" t="s">
        <v>369</v>
      </c>
      <c r="C78" s="17" t="s">
        <v>193</v>
      </c>
      <c r="D78" s="17" t="s">
        <v>382</v>
      </c>
      <c r="E78" s="23" t="s">
        <v>383</v>
      </c>
      <c r="F78" s="23">
        <v>41591</v>
      </c>
      <c r="G78"/>
    </row>
    <row r="79" spans="1:7" s="25" customFormat="1" ht="15.75" x14ac:dyDescent="0.25">
      <c r="A79" s="6" t="s">
        <v>380</v>
      </c>
      <c r="B79" s="17" t="s">
        <v>374</v>
      </c>
      <c r="C79" s="17" t="s">
        <v>378</v>
      </c>
      <c r="D79" s="17" t="s">
        <v>379</v>
      </c>
      <c r="E79" s="23" t="s">
        <v>390</v>
      </c>
      <c r="F79" s="23">
        <v>41597</v>
      </c>
      <c r="G79"/>
    </row>
    <row r="80" spans="1:7" s="25" customFormat="1" ht="15.75" x14ac:dyDescent="0.25">
      <c r="A80" s="6" t="s">
        <v>381</v>
      </c>
      <c r="B80" s="17" t="s">
        <v>369</v>
      </c>
      <c r="C80" s="17" t="s">
        <v>385</v>
      </c>
      <c r="D80" s="17" t="s">
        <v>386</v>
      </c>
      <c r="E80" s="23" t="s">
        <v>390</v>
      </c>
      <c r="F80" s="15">
        <v>41600</v>
      </c>
    </row>
    <row r="81" spans="1:7" ht="15.75" x14ac:dyDescent="0.25">
      <c r="A81" s="6" t="s">
        <v>387</v>
      </c>
      <c r="B81" s="17" t="s">
        <v>369</v>
      </c>
      <c r="C81" s="17" t="s">
        <v>389</v>
      </c>
      <c r="D81" s="17" t="s">
        <v>388</v>
      </c>
      <c r="E81" s="23" t="s">
        <v>484</v>
      </c>
      <c r="F81" s="15">
        <v>41600</v>
      </c>
      <c r="G81" s="25"/>
    </row>
    <row r="82" spans="1:7" ht="15.6" x14ac:dyDescent="0.3">
      <c r="A82" s="6" t="s">
        <v>391</v>
      </c>
      <c r="B82" s="17" t="s">
        <v>374</v>
      </c>
      <c r="C82" s="17" t="s">
        <v>389</v>
      </c>
      <c r="D82" s="17" t="s">
        <v>393</v>
      </c>
      <c r="E82" s="23" t="s">
        <v>395</v>
      </c>
      <c r="F82" s="15"/>
      <c r="G82" s="25"/>
    </row>
    <row r="83" spans="1:7" s="25" customFormat="1" ht="15.6" x14ac:dyDescent="0.3">
      <c r="A83" s="6" t="s">
        <v>397</v>
      </c>
      <c r="B83" s="17" t="s">
        <v>400</v>
      </c>
      <c r="C83" s="17" t="s">
        <v>398</v>
      </c>
      <c r="D83" s="17" t="s">
        <v>399</v>
      </c>
      <c r="E83" s="23" t="s">
        <v>425</v>
      </c>
      <c r="F83" s="15"/>
      <c r="G83" s="25" t="s">
        <v>424</v>
      </c>
    </row>
    <row r="84" spans="1:7" ht="15.6" x14ac:dyDescent="0.3">
      <c r="A84" s="6" t="s">
        <v>401</v>
      </c>
      <c r="B84" s="17" t="s">
        <v>369</v>
      </c>
      <c r="C84" s="17" t="s">
        <v>128</v>
      </c>
      <c r="D84" s="17" t="s">
        <v>402</v>
      </c>
      <c r="E84" s="23" t="s">
        <v>403</v>
      </c>
      <c r="F84" s="15"/>
      <c r="G84" s="25"/>
    </row>
    <row r="85" spans="1:7" s="25" customFormat="1" ht="15.75" x14ac:dyDescent="0.25">
      <c r="A85" s="6" t="s">
        <v>405</v>
      </c>
      <c r="B85" s="17" t="s">
        <v>406</v>
      </c>
      <c r="C85" s="17" t="s">
        <v>62</v>
      </c>
      <c r="D85" s="17" t="s">
        <v>407</v>
      </c>
      <c r="E85" s="23" t="s">
        <v>414</v>
      </c>
      <c r="F85" s="15"/>
      <c r="G85" t="s">
        <v>410</v>
      </c>
    </row>
    <row r="86" spans="1:7" ht="15.6" x14ac:dyDescent="0.3">
      <c r="A86" s="6" t="s">
        <v>408</v>
      </c>
      <c r="B86" s="17" t="s">
        <v>406</v>
      </c>
      <c r="C86" s="17" t="s">
        <v>62</v>
      </c>
      <c r="D86" s="17" t="s">
        <v>409</v>
      </c>
      <c r="E86" s="23" t="s">
        <v>414</v>
      </c>
      <c r="F86" s="15"/>
    </row>
    <row r="87" spans="1:7" s="20" customFormat="1" ht="15.75" x14ac:dyDescent="0.25">
      <c r="A87" s="6" t="s">
        <v>411</v>
      </c>
      <c r="B87" s="17" t="s">
        <v>369</v>
      </c>
      <c r="C87" s="17" t="s">
        <v>412</v>
      </c>
      <c r="D87" s="17" t="s">
        <v>415</v>
      </c>
      <c r="E87" s="23" t="s">
        <v>484</v>
      </c>
      <c r="F87" s="15">
        <v>41628</v>
      </c>
      <c r="G87" s="25"/>
    </row>
    <row r="88" spans="1:7" ht="15.75" x14ac:dyDescent="0.25">
      <c r="A88" s="6" t="s">
        <v>418</v>
      </c>
      <c r="B88" s="17" t="s">
        <v>419</v>
      </c>
      <c r="C88" s="17" t="s">
        <v>193</v>
      </c>
      <c r="D88" s="17" t="s">
        <v>311</v>
      </c>
      <c r="E88" s="23" t="s">
        <v>422</v>
      </c>
      <c r="F88" s="15">
        <v>41649</v>
      </c>
    </row>
    <row r="89" spans="1:7" s="20" customFormat="1" ht="15.6" x14ac:dyDescent="0.3">
      <c r="A89" s="6" t="s">
        <v>420</v>
      </c>
      <c r="B89" s="17" t="s">
        <v>369</v>
      </c>
      <c r="C89" s="17" t="s">
        <v>158</v>
      </c>
      <c r="D89" s="17" t="s">
        <v>421</v>
      </c>
      <c r="E89" s="23" t="s">
        <v>487</v>
      </c>
      <c r="F89" s="15">
        <v>41663</v>
      </c>
      <c r="G89" s="25"/>
    </row>
    <row r="90" spans="1:7" ht="15.75" x14ac:dyDescent="0.25">
      <c r="A90" s="6" t="s">
        <v>429</v>
      </c>
      <c r="B90" s="17" t="s">
        <v>430</v>
      </c>
      <c r="C90" s="17" t="s">
        <v>62</v>
      </c>
      <c r="D90" s="17" t="s">
        <v>431</v>
      </c>
      <c r="E90" s="23" t="s">
        <v>454</v>
      </c>
      <c r="F90" s="15">
        <v>41659</v>
      </c>
    </row>
    <row r="91" spans="1:7" ht="15.75" x14ac:dyDescent="0.25">
      <c r="A91" s="13" t="s">
        <v>435</v>
      </c>
      <c r="B91" s="17" t="s">
        <v>436</v>
      </c>
      <c r="C91" s="17" t="s">
        <v>62</v>
      </c>
      <c r="D91" s="17" t="s">
        <v>434</v>
      </c>
      <c r="E91" s="24" t="s">
        <v>460</v>
      </c>
      <c r="F91" s="19"/>
      <c r="G91" s="20"/>
    </row>
    <row r="92" spans="1:7" ht="15.75" x14ac:dyDescent="0.25">
      <c r="A92" s="6" t="s">
        <v>437</v>
      </c>
      <c r="B92" s="17" t="s">
        <v>438</v>
      </c>
      <c r="C92" s="17" t="s">
        <v>62</v>
      </c>
      <c r="D92" s="17" t="s">
        <v>439</v>
      </c>
      <c r="E92" s="23" t="s">
        <v>455</v>
      </c>
      <c r="F92" s="15"/>
    </row>
    <row r="93" spans="1:7" ht="15.75" x14ac:dyDescent="0.25">
      <c r="A93" s="6" t="s">
        <v>441</v>
      </c>
      <c r="B93" s="17" t="s">
        <v>438</v>
      </c>
      <c r="C93" s="17" t="s">
        <v>442</v>
      </c>
      <c r="D93" s="17" t="s">
        <v>443</v>
      </c>
      <c r="E93" s="24" t="s">
        <v>459</v>
      </c>
      <c r="F93" s="19"/>
      <c r="G93" s="20"/>
    </row>
    <row r="94" spans="1:7" ht="15.75" x14ac:dyDescent="0.25">
      <c r="A94" s="6" t="s">
        <v>444</v>
      </c>
      <c r="B94" s="17" t="s">
        <v>445</v>
      </c>
      <c r="C94" s="17" t="s">
        <v>62</v>
      </c>
      <c r="D94" s="17" t="s">
        <v>446</v>
      </c>
      <c r="E94" s="23" t="s">
        <v>455</v>
      </c>
      <c r="F94" s="15"/>
    </row>
    <row r="95" spans="1:7" ht="15.75" x14ac:dyDescent="0.25">
      <c r="A95" s="6" t="s">
        <v>452</v>
      </c>
      <c r="B95" s="17" t="s">
        <v>453</v>
      </c>
      <c r="C95" s="17" t="s">
        <v>62</v>
      </c>
      <c r="D95" s="17" t="s">
        <v>451</v>
      </c>
      <c r="E95" s="23" t="s">
        <v>455</v>
      </c>
      <c r="F95" s="15"/>
    </row>
    <row r="96" spans="1:7" ht="15.75" x14ac:dyDescent="0.25">
      <c r="A96" s="6" t="s">
        <v>463</v>
      </c>
      <c r="B96" s="17" t="s">
        <v>464</v>
      </c>
      <c r="C96" s="17" t="s">
        <v>62</v>
      </c>
      <c r="D96" s="17" t="s">
        <v>465</v>
      </c>
      <c r="E96" s="23" t="s">
        <v>484</v>
      </c>
      <c r="F96" s="15"/>
    </row>
    <row r="97" spans="1:7" ht="15.75" x14ac:dyDescent="0.25">
      <c r="A97" s="6" t="s">
        <v>468</v>
      </c>
      <c r="B97" s="17" t="s">
        <v>466</v>
      </c>
      <c r="C97" s="17" t="s">
        <v>62</v>
      </c>
      <c r="D97" s="17" t="s">
        <v>469</v>
      </c>
      <c r="E97" s="23" t="s">
        <v>479</v>
      </c>
      <c r="F97" s="15"/>
    </row>
    <row r="98" spans="1:7" ht="15.75" x14ac:dyDescent="0.25">
      <c r="A98" s="6" t="s">
        <v>470</v>
      </c>
      <c r="B98" s="17" t="s">
        <v>471</v>
      </c>
      <c r="C98" s="17" t="s">
        <v>62</v>
      </c>
      <c r="D98" s="17" t="s">
        <v>472</v>
      </c>
      <c r="E98" s="23" t="s">
        <v>483</v>
      </c>
      <c r="F98" s="15"/>
    </row>
    <row r="99" spans="1:7" ht="15.75" x14ac:dyDescent="0.25">
      <c r="A99" s="6" t="s">
        <v>480</v>
      </c>
      <c r="B99" s="17" t="s">
        <v>481</v>
      </c>
      <c r="C99" s="17" t="s">
        <v>62</v>
      </c>
      <c r="D99" s="17" t="s">
        <v>482</v>
      </c>
      <c r="E99" s="23" t="s">
        <v>490</v>
      </c>
      <c r="F99" s="15"/>
    </row>
    <row r="100" spans="1:7" ht="15.6" x14ac:dyDescent="0.3">
      <c r="A100" s="6" t="s">
        <v>492</v>
      </c>
      <c r="B100" s="17" t="s">
        <v>493</v>
      </c>
      <c r="C100" s="17" t="s">
        <v>62</v>
      </c>
      <c r="D100" s="17" t="s">
        <v>311</v>
      </c>
      <c r="E100" s="23" t="s">
        <v>500</v>
      </c>
      <c r="F100" s="15">
        <v>41676</v>
      </c>
      <c r="G100" t="s">
        <v>494</v>
      </c>
    </row>
    <row r="101" spans="1:7" ht="15.6" x14ac:dyDescent="0.3">
      <c r="A101" s="6" t="s">
        <v>495</v>
      </c>
      <c r="B101" s="17" t="s">
        <v>286</v>
      </c>
      <c r="C101" s="17" t="s">
        <v>62</v>
      </c>
      <c r="D101" s="17" t="s">
        <v>499</v>
      </c>
      <c r="E101" s="23" t="s">
        <v>501</v>
      </c>
      <c r="F101" s="15"/>
    </row>
    <row r="102" spans="1:7" ht="15.6" x14ac:dyDescent="0.3">
      <c r="A102" s="6" t="s">
        <v>496</v>
      </c>
      <c r="B102" s="17" t="s">
        <v>493</v>
      </c>
      <c r="C102" s="17" t="s">
        <v>497</v>
      </c>
      <c r="D102" s="17" t="s">
        <v>498</v>
      </c>
      <c r="E102" s="23" t="s">
        <v>502</v>
      </c>
      <c r="F102" s="15"/>
    </row>
    <row r="103" spans="1:7" ht="15.6" x14ac:dyDescent="0.3">
      <c r="A103" s="6" t="s">
        <v>505</v>
      </c>
      <c r="B103" s="17" t="s">
        <v>506</v>
      </c>
      <c r="C103" s="17" t="s">
        <v>62</v>
      </c>
      <c r="D103" s="17" t="s">
        <v>311</v>
      </c>
      <c r="E103" s="23" t="s">
        <v>508</v>
      </c>
      <c r="F103" s="15">
        <v>41680</v>
      </c>
      <c r="G103" t="s">
        <v>507</v>
      </c>
    </row>
    <row r="104" spans="1:7" ht="15.6" x14ac:dyDescent="0.3">
      <c r="A104" t="s">
        <v>524</v>
      </c>
      <c r="B104" s="17" t="s">
        <v>525</v>
      </c>
      <c r="C104" s="17" t="s">
        <v>62</v>
      </c>
      <c r="D104" s="17" t="s">
        <v>522</v>
      </c>
      <c r="E104" s="14" t="s">
        <v>528</v>
      </c>
      <c r="F104" s="15"/>
    </row>
    <row r="105" spans="1:7" ht="15.6" x14ac:dyDescent="0.3">
      <c r="A105" t="s">
        <v>527</v>
      </c>
      <c r="B105" s="17" t="s">
        <v>526</v>
      </c>
      <c r="C105" s="17" t="s">
        <v>62</v>
      </c>
      <c r="D105" s="17" t="s">
        <v>523</v>
      </c>
      <c r="E105" s="14" t="s">
        <v>530</v>
      </c>
      <c r="F105" s="15"/>
    </row>
    <row r="106" spans="1:7" ht="15.75" x14ac:dyDescent="0.25">
      <c r="A106" t="s">
        <v>531</v>
      </c>
      <c r="B106" s="17" t="s">
        <v>532</v>
      </c>
      <c r="C106" s="17" t="s">
        <v>538</v>
      </c>
      <c r="D106" s="17" t="s">
        <v>533</v>
      </c>
      <c r="E106" s="14" t="s">
        <v>534</v>
      </c>
      <c r="F106" s="15"/>
    </row>
    <row r="107" spans="1:7" ht="15.6" x14ac:dyDescent="0.3">
      <c r="A107" t="s">
        <v>546</v>
      </c>
      <c r="B107" s="17" t="s">
        <v>541</v>
      </c>
      <c r="C107" s="17" t="s">
        <v>62</v>
      </c>
      <c r="D107" s="17" t="s">
        <v>512</v>
      </c>
      <c r="E107" s="23" t="s">
        <v>550</v>
      </c>
      <c r="F107" s="15"/>
    </row>
    <row r="108" spans="1:7" ht="15.75" x14ac:dyDescent="0.25">
      <c r="A108" t="s">
        <v>555</v>
      </c>
      <c r="B108" s="17" t="s">
        <v>553</v>
      </c>
      <c r="C108" s="17" t="s">
        <v>556</v>
      </c>
      <c r="D108" s="17" t="s">
        <v>557</v>
      </c>
      <c r="E108" s="23" t="s">
        <v>558</v>
      </c>
      <c r="F108" s="15"/>
    </row>
    <row r="109" spans="1:7" ht="15.75" x14ac:dyDescent="0.25">
      <c r="A109" t="s">
        <v>559</v>
      </c>
      <c r="B109" s="4" t="s">
        <v>560</v>
      </c>
      <c r="C109" s="17" t="s">
        <v>193</v>
      </c>
      <c r="D109" s="17" t="s">
        <v>561</v>
      </c>
      <c r="E109" s="23" t="s">
        <v>562</v>
      </c>
      <c r="F109" s="15">
        <v>41733</v>
      </c>
    </row>
    <row r="110" spans="1:7" ht="15.75" x14ac:dyDescent="0.25">
      <c r="A110" t="s">
        <v>567</v>
      </c>
      <c r="B110" s="4" t="s">
        <v>564</v>
      </c>
      <c r="C110" s="17" t="s">
        <v>181</v>
      </c>
      <c r="D110" s="17" t="s">
        <v>568</v>
      </c>
      <c r="E110" s="23" t="s">
        <v>570</v>
      </c>
      <c r="F110" s="15">
        <v>41746</v>
      </c>
      <c r="G110" t="s">
        <v>569</v>
      </c>
    </row>
    <row r="111" spans="1:7" ht="15.75" x14ac:dyDescent="0.25">
      <c r="A111" t="s">
        <v>571</v>
      </c>
      <c r="B111" s="17" t="s">
        <v>286</v>
      </c>
      <c r="C111" s="17" t="s">
        <v>208</v>
      </c>
      <c r="D111" s="17" t="s">
        <v>572</v>
      </c>
      <c r="E111" s="23" t="s">
        <v>664</v>
      </c>
      <c r="F111" s="15"/>
    </row>
    <row r="112" spans="1:7" ht="15.75" x14ac:dyDescent="0.25">
      <c r="A112" t="s">
        <v>573</v>
      </c>
      <c r="B112" s="4" t="s">
        <v>574</v>
      </c>
      <c r="C112" s="17" t="s">
        <v>204</v>
      </c>
      <c r="D112" s="17" t="s">
        <v>575</v>
      </c>
      <c r="E112" s="23" t="s">
        <v>658</v>
      </c>
      <c r="F112" s="15">
        <v>41807</v>
      </c>
    </row>
    <row r="113" spans="1:7" ht="15.75" x14ac:dyDescent="0.25">
      <c r="A113" t="s">
        <v>578</v>
      </c>
      <c r="B113" s="4" t="s">
        <v>574</v>
      </c>
      <c r="C113" s="17" t="s">
        <v>181</v>
      </c>
      <c r="D113" s="17" t="s">
        <v>579</v>
      </c>
      <c r="E113" s="32" t="s">
        <v>658</v>
      </c>
      <c r="F113" s="15">
        <v>41807</v>
      </c>
    </row>
    <row r="114" spans="1:7" ht="15.75" x14ac:dyDescent="0.25">
      <c r="A114" t="s">
        <v>583</v>
      </c>
      <c r="B114" s="4" t="s">
        <v>574</v>
      </c>
      <c r="C114" s="17" t="s">
        <v>128</v>
      </c>
      <c r="D114" s="17" t="s">
        <v>587</v>
      </c>
      <c r="E114" s="23" t="s">
        <v>658</v>
      </c>
      <c r="F114" s="15">
        <v>41808</v>
      </c>
    </row>
    <row r="115" spans="1:7" ht="15.6" x14ac:dyDescent="0.3">
      <c r="A115" t="s">
        <v>584</v>
      </c>
      <c r="B115" s="4" t="s">
        <v>574</v>
      </c>
      <c r="C115" s="17" t="s">
        <v>204</v>
      </c>
      <c r="D115" s="17" t="s">
        <v>588</v>
      </c>
      <c r="E115" s="23" t="s">
        <v>589</v>
      </c>
      <c r="F115" s="15"/>
    </row>
    <row r="116" spans="1:7" s="27" customFormat="1" ht="15.75" x14ac:dyDescent="0.25">
      <c r="A116" t="s">
        <v>585</v>
      </c>
      <c r="B116" s="4" t="s">
        <v>580</v>
      </c>
      <c r="C116" s="17" t="s">
        <v>342</v>
      </c>
      <c r="D116" s="17" t="s">
        <v>586</v>
      </c>
      <c r="E116" s="23" t="s">
        <v>658</v>
      </c>
      <c r="F116" s="15">
        <v>41808</v>
      </c>
      <c r="G116"/>
    </row>
    <row r="117" spans="1:7" ht="15.75" x14ac:dyDescent="0.25">
      <c r="A117" t="s">
        <v>592</v>
      </c>
      <c r="B117" s="4" t="s">
        <v>590</v>
      </c>
      <c r="C117" s="17" t="s">
        <v>181</v>
      </c>
      <c r="D117" s="17" t="s">
        <v>593</v>
      </c>
      <c r="E117" s="23" t="s">
        <v>594</v>
      </c>
      <c r="F117" s="15">
        <v>41808</v>
      </c>
    </row>
    <row r="118" spans="1:7" ht="30" x14ac:dyDescent="0.3">
      <c r="A118" s="27" t="s">
        <v>614</v>
      </c>
      <c r="B118" s="4" t="s">
        <v>617</v>
      </c>
      <c r="C118" s="28" t="s">
        <v>181</v>
      </c>
      <c r="D118" s="29" t="s">
        <v>616</v>
      </c>
      <c r="E118" s="31" t="s">
        <v>638</v>
      </c>
      <c r="F118" s="30"/>
      <c r="G118" s="27"/>
    </row>
    <row r="119" spans="1:7" ht="15.75" x14ac:dyDescent="0.25">
      <c r="A119" t="s">
        <v>615</v>
      </c>
      <c r="B119" s="4" t="s">
        <v>602</v>
      </c>
      <c r="C119" s="17" t="s">
        <v>181</v>
      </c>
      <c r="D119" s="17" t="s">
        <v>619</v>
      </c>
      <c r="E119" s="31" t="s">
        <v>638</v>
      </c>
      <c r="F119" s="15"/>
    </row>
    <row r="120" spans="1:7" ht="15.75" x14ac:dyDescent="0.25">
      <c r="A120" t="s">
        <v>618</v>
      </c>
      <c r="B120" s="4" t="s">
        <v>621</v>
      </c>
      <c r="C120" s="17" t="s">
        <v>181</v>
      </c>
      <c r="D120" s="17" t="s">
        <v>620</v>
      </c>
      <c r="E120" s="31" t="s">
        <v>638</v>
      </c>
      <c r="F120" s="15"/>
    </row>
    <row r="121" spans="1:7" ht="15.75" customHeight="1" x14ac:dyDescent="0.25">
      <c r="A121" t="s">
        <v>625</v>
      </c>
      <c r="B121" s="4" t="s">
        <v>637</v>
      </c>
      <c r="C121" s="17" t="s">
        <v>626</v>
      </c>
      <c r="D121" s="17" t="s">
        <v>627</v>
      </c>
      <c r="E121" s="23" t="s">
        <v>635</v>
      </c>
      <c r="F121" s="15">
        <v>41787</v>
      </c>
    </row>
    <row r="122" spans="1:7" ht="15.6" x14ac:dyDescent="0.3">
      <c r="A122" t="s">
        <v>628</v>
      </c>
      <c r="B122" s="4" t="s">
        <v>629</v>
      </c>
      <c r="C122" s="17" t="s">
        <v>193</v>
      </c>
      <c r="D122" s="17" t="s">
        <v>630</v>
      </c>
      <c r="E122" s="23" t="s">
        <v>635</v>
      </c>
      <c r="F122" s="15"/>
    </row>
    <row r="123" spans="1:7" ht="15.75" x14ac:dyDescent="0.25">
      <c r="A123" t="s">
        <v>631</v>
      </c>
      <c r="B123" s="4" t="s">
        <v>632</v>
      </c>
      <c r="C123" s="17" t="s">
        <v>633</v>
      </c>
      <c r="D123" s="17" t="s">
        <v>634</v>
      </c>
      <c r="E123" s="23" t="s">
        <v>638</v>
      </c>
      <c r="F123" s="15">
        <v>41796</v>
      </c>
    </row>
    <row r="124" spans="1:7" ht="15.75" x14ac:dyDescent="0.25">
      <c r="A124" t="s">
        <v>639</v>
      </c>
      <c r="B124" s="4" t="s">
        <v>640</v>
      </c>
      <c r="C124" s="17" t="s">
        <v>128</v>
      </c>
      <c r="D124" s="17" t="s">
        <v>641</v>
      </c>
      <c r="E124" s="23" t="s">
        <v>659</v>
      </c>
      <c r="F124" s="15" t="s">
        <v>642</v>
      </c>
    </row>
    <row r="125" spans="1:7" ht="15.75" x14ac:dyDescent="0.25">
      <c r="A125" t="s">
        <v>646</v>
      </c>
      <c r="B125" s="4" t="s">
        <v>580</v>
      </c>
      <c r="C125" s="17" t="s">
        <v>181</v>
      </c>
      <c r="D125" s="17" t="s">
        <v>647</v>
      </c>
      <c r="E125" s="23" t="s">
        <v>660</v>
      </c>
      <c r="F125" s="15">
        <v>41807</v>
      </c>
    </row>
    <row r="126" spans="1:7" ht="15.75" x14ac:dyDescent="0.25">
      <c r="A126" t="s">
        <v>648</v>
      </c>
      <c r="B126" s="4" t="s">
        <v>649</v>
      </c>
      <c r="C126" s="17" t="s">
        <v>442</v>
      </c>
      <c r="D126" s="17" t="s">
        <v>652</v>
      </c>
      <c r="E126" s="23" t="s">
        <v>661</v>
      </c>
      <c r="F126" s="15">
        <v>41807</v>
      </c>
    </row>
    <row r="127" spans="1:7" ht="15.75" x14ac:dyDescent="0.25">
      <c r="A127" t="s">
        <v>654</v>
      </c>
      <c r="B127" s="4" t="s">
        <v>656</v>
      </c>
      <c r="C127" s="17" t="s">
        <v>342</v>
      </c>
      <c r="D127" s="17" t="s">
        <v>655</v>
      </c>
      <c r="E127" s="23" t="s">
        <v>662</v>
      </c>
      <c r="F127" s="15"/>
    </row>
    <row r="128" spans="1:7" ht="15.75" x14ac:dyDescent="0.25">
      <c r="A128" t="s">
        <v>667</v>
      </c>
      <c r="B128" s="4" t="s">
        <v>656</v>
      </c>
      <c r="C128" s="17" t="s">
        <v>671</v>
      </c>
      <c r="D128" s="17" t="s">
        <v>668</v>
      </c>
      <c r="E128" s="23" t="s">
        <v>663</v>
      </c>
      <c r="F128" s="15">
        <v>41808</v>
      </c>
    </row>
    <row r="129" spans="1:6" ht="15.75" x14ac:dyDescent="0.25">
      <c r="A129" t="s">
        <v>669</v>
      </c>
      <c r="B129" s="4" t="s">
        <v>665</v>
      </c>
      <c r="C129" s="17" t="s">
        <v>442</v>
      </c>
      <c r="D129" s="17" t="s">
        <v>670</v>
      </c>
      <c r="E129" s="23" t="s">
        <v>674</v>
      </c>
      <c r="F129" s="15" t="s">
        <v>673</v>
      </c>
    </row>
    <row r="130" spans="1:6" ht="15.75" x14ac:dyDescent="0.25">
      <c r="A130" t="s">
        <v>677</v>
      </c>
      <c r="B130" s="4" t="s">
        <v>675</v>
      </c>
      <c r="C130" s="17" t="s">
        <v>671</v>
      </c>
      <c r="D130" s="17" t="s">
        <v>676</v>
      </c>
      <c r="E130" s="23" t="s">
        <v>687</v>
      </c>
      <c r="F130" s="15">
        <v>41814</v>
      </c>
    </row>
    <row r="131" spans="1:6" ht="15.75" x14ac:dyDescent="0.25">
      <c r="A131" t="s">
        <v>678</v>
      </c>
      <c r="B131" s="4" t="s">
        <v>675</v>
      </c>
      <c r="C131" s="17" t="s">
        <v>679</v>
      </c>
      <c r="D131" s="17" t="s">
        <v>680</v>
      </c>
      <c r="E131" s="23" t="s">
        <v>682</v>
      </c>
      <c r="F131" s="15"/>
    </row>
    <row r="132" spans="1:6" ht="15.6" x14ac:dyDescent="0.3">
      <c r="A132" t="s">
        <v>683</v>
      </c>
      <c r="B132" s="4" t="s">
        <v>684</v>
      </c>
      <c r="C132" s="17" t="s">
        <v>47</v>
      </c>
      <c r="D132" s="17" t="s">
        <v>688</v>
      </c>
      <c r="E132" s="23" t="s">
        <v>689</v>
      </c>
      <c r="F132" s="15"/>
    </row>
    <row r="133" spans="1:6" ht="15.6" x14ac:dyDescent="0.3">
      <c r="A133" t="s">
        <v>691</v>
      </c>
      <c r="B133" s="4" t="s">
        <v>693</v>
      </c>
      <c r="C133" s="17" t="s">
        <v>47</v>
      </c>
      <c r="D133" s="17" t="s">
        <v>692</v>
      </c>
      <c r="E133" s="23" t="s">
        <v>698</v>
      </c>
      <c r="F133" s="15"/>
    </row>
    <row r="134" spans="1:6" ht="15.75" x14ac:dyDescent="0.25">
      <c r="A134" t="s">
        <v>694</v>
      </c>
      <c r="B134" s="4" t="s">
        <v>695</v>
      </c>
      <c r="C134" s="17" t="s">
        <v>128</v>
      </c>
      <c r="D134" s="17" t="s">
        <v>697</v>
      </c>
      <c r="E134" s="23" t="s">
        <v>698</v>
      </c>
      <c r="F134" s="15"/>
    </row>
    <row r="135" spans="1:6" ht="15.75" x14ac:dyDescent="0.25">
      <c r="A135" t="s">
        <v>699</v>
      </c>
      <c r="B135" s="4" t="s">
        <v>701</v>
      </c>
      <c r="C135" s="17" t="s">
        <v>181</v>
      </c>
      <c r="D135" s="17" t="s">
        <v>702</v>
      </c>
      <c r="E135" s="33" t="s">
        <v>710</v>
      </c>
      <c r="F135" s="15"/>
    </row>
    <row r="136" spans="1:6" ht="15.75" x14ac:dyDescent="0.25">
      <c r="A136" t="s">
        <v>705</v>
      </c>
      <c r="B136" s="4" t="s">
        <v>706</v>
      </c>
      <c r="C136" s="17" t="s">
        <v>193</v>
      </c>
      <c r="D136" s="17" t="s">
        <v>707</v>
      </c>
      <c r="E136" s="23" t="s">
        <v>709</v>
      </c>
      <c r="F136" s="15"/>
    </row>
    <row r="137" spans="1:6" ht="15.75" x14ac:dyDescent="0.25">
      <c r="A137" t="s">
        <v>711</v>
      </c>
      <c r="B137" s="4" t="s">
        <v>712</v>
      </c>
      <c r="C137" s="17" t="s">
        <v>181</v>
      </c>
      <c r="D137" s="17" t="s">
        <v>713</v>
      </c>
      <c r="E137" s="23" t="s">
        <v>716</v>
      </c>
      <c r="F137" s="15"/>
    </row>
    <row r="138" spans="1:6" ht="15.75" x14ac:dyDescent="0.25">
      <c r="A138" t="s">
        <v>719</v>
      </c>
      <c r="B138" s="4" t="s">
        <v>717</v>
      </c>
      <c r="C138" s="17" t="s">
        <v>62</v>
      </c>
      <c r="D138" s="17" t="s">
        <v>718</v>
      </c>
      <c r="E138" s="23" t="s">
        <v>723</v>
      </c>
      <c r="F138" s="15">
        <v>41920</v>
      </c>
    </row>
    <row r="139" spans="1:6" ht="15.75" x14ac:dyDescent="0.25">
      <c r="A139" t="s">
        <v>740</v>
      </c>
      <c r="B139" s="4" t="s">
        <v>737</v>
      </c>
      <c r="C139" s="17" t="s">
        <v>62</v>
      </c>
      <c r="D139" s="17" t="s">
        <v>741</v>
      </c>
      <c r="E139" s="23" t="s">
        <v>799</v>
      </c>
      <c r="F139" s="15" t="s">
        <v>742</v>
      </c>
    </row>
    <row r="140" spans="1:6" ht="15.75" x14ac:dyDescent="0.25">
      <c r="A140" t="s">
        <v>744</v>
      </c>
      <c r="B140" s="4" t="s">
        <v>743</v>
      </c>
      <c r="C140" s="17" t="s">
        <v>181</v>
      </c>
      <c r="D140" s="17" t="s">
        <v>745</v>
      </c>
      <c r="E140" s="23" t="s">
        <v>780</v>
      </c>
      <c r="F140" s="15"/>
    </row>
    <row r="141" spans="1:6" ht="15.6" x14ac:dyDescent="0.3">
      <c r="A141" t="s">
        <v>747</v>
      </c>
      <c r="B141" s="4" t="s">
        <v>746</v>
      </c>
      <c r="C141" s="17" t="s">
        <v>181</v>
      </c>
      <c r="D141" s="17" t="s">
        <v>748</v>
      </c>
      <c r="E141" s="23" t="s">
        <v>781</v>
      </c>
      <c r="F141" s="15"/>
    </row>
    <row r="142" spans="1:6" ht="15.75" x14ac:dyDescent="0.25">
      <c r="A142" t="s">
        <v>749</v>
      </c>
      <c r="B142" s="4" t="s">
        <v>778</v>
      </c>
      <c r="C142" s="17" t="s">
        <v>754</v>
      </c>
      <c r="D142" s="17" t="s">
        <v>751</v>
      </c>
      <c r="E142" s="23" t="s">
        <v>831</v>
      </c>
      <c r="F142" s="15"/>
    </row>
    <row r="143" spans="1:6" ht="15.6" x14ac:dyDescent="0.3">
      <c r="A143" t="s">
        <v>755</v>
      </c>
      <c r="B143" s="4" t="s">
        <v>756</v>
      </c>
      <c r="C143" s="17" t="s">
        <v>754</v>
      </c>
      <c r="D143" s="17" t="s">
        <v>757</v>
      </c>
      <c r="E143" s="23" t="s">
        <v>797</v>
      </c>
      <c r="F143" s="15"/>
    </row>
    <row r="144" spans="1:6" ht="15.75" x14ac:dyDescent="0.25">
      <c r="A144" t="s">
        <v>759</v>
      </c>
      <c r="B144" s="4" t="s">
        <v>737</v>
      </c>
      <c r="C144" s="17" t="s">
        <v>760</v>
      </c>
      <c r="D144" s="17" t="s">
        <v>761</v>
      </c>
      <c r="E144" s="23" t="s">
        <v>769</v>
      </c>
      <c r="F144" s="15"/>
    </row>
    <row r="145" spans="1:7" ht="15.6" x14ac:dyDescent="0.3">
      <c r="A145" t="s">
        <v>762</v>
      </c>
      <c r="B145" s="4" t="s">
        <v>743</v>
      </c>
      <c r="C145" s="17" t="s">
        <v>181</v>
      </c>
      <c r="D145" s="17" t="s">
        <v>763</v>
      </c>
      <c r="E145" s="23" t="s">
        <v>764</v>
      </c>
      <c r="F145" s="15"/>
    </row>
    <row r="146" spans="1:7" ht="30" x14ac:dyDescent="0.25">
      <c r="A146" s="34" t="s">
        <v>766</v>
      </c>
      <c r="B146" s="29" t="s">
        <v>768</v>
      </c>
      <c r="C146" s="28" t="s">
        <v>193</v>
      </c>
      <c r="D146" s="28" t="s">
        <v>765</v>
      </c>
      <c r="E146" s="31" t="s">
        <v>779</v>
      </c>
      <c r="F146" s="35"/>
      <c r="G146" s="34"/>
    </row>
    <row r="147" spans="1:7" s="34" customFormat="1" ht="15.75" x14ac:dyDescent="0.25">
      <c r="A147" s="34" t="s">
        <v>776</v>
      </c>
      <c r="B147" s="4" t="s">
        <v>778</v>
      </c>
      <c r="C147" s="17" t="s">
        <v>181</v>
      </c>
      <c r="D147" s="17" t="s">
        <v>777</v>
      </c>
      <c r="E147" s="23" t="s">
        <v>822</v>
      </c>
      <c r="F147" s="37" t="s">
        <v>821</v>
      </c>
      <c r="G147"/>
    </row>
    <row r="148" spans="1:7" ht="15.75" x14ac:dyDescent="0.25">
      <c r="A148" s="34" t="s">
        <v>783</v>
      </c>
      <c r="B148" s="4" t="s">
        <v>778</v>
      </c>
      <c r="C148" s="17" t="s">
        <v>181</v>
      </c>
      <c r="D148" s="17" t="s">
        <v>784</v>
      </c>
      <c r="E148" s="23" t="s">
        <v>800</v>
      </c>
      <c r="F148" s="15"/>
    </row>
    <row r="149" spans="1:7" ht="15.6" x14ac:dyDescent="0.3">
      <c r="A149" s="34" t="s">
        <v>789</v>
      </c>
      <c r="B149" s="4" t="s">
        <v>794</v>
      </c>
      <c r="C149" s="17" t="s">
        <v>181</v>
      </c>
      <c r="D149" s="17" t="s">
        <v>801</v>
      </c>
      <c r="E149" s="23" t="s">
        <v>800</v>
      </c>
      <c r="F149" s="15"/>
    </row>
    <row r="150" spans="1:7" ht="15.6" x14ac:dyDescent="0.3">
      <c r="A150" s="34" t="s">
        <v>795</v>
      </c>
      <c r="B150" s="17" t="s">
        <v>286</v>
      </c>
      <c r="C150" s="17" t="s">
        <v>181</v>
      </c>
      <c r="D150" s="17" t="s">
        <v>796</v>
      </c>
      <c r="E150" s="23" t="s">
        <v>833</v>
      </c>
      <c r="F150" s="15">
        <v>42093</v>
      </c>
    </row>
    <row r="151" spans="1:7" ht="15.6" x14ac:dyDescent="0.3">
      <c r="A151" s="34" t="s">
        <v>802</v>
      </c>
      <c r="B151" s="4" t="s">
        <v>807</v>
      </c>
      <c r="C151" s="17" t="s">
        <v>181</v>
      </c>
      <c r="D151" s="17" t="s">
        <v>796</v>
      </c>
      <c r="E151" s="23" t="s">
        <v>834</v>
      </c>
      <c r="F151" s="15">
        <v>42047</v>
      </c>
    </row>
    <row r="152" spans="1:7" ht="15.75" x14ac:dyDescent="0.25">
      <c r="A152" s="34" t="s">
        <v>810</v>
      </c>
      <c r="B152" s="17" t="str">
        <f>Freischaltungen!A104</f>
        <v>UNILAC-2015-FS-06</v>
      </c>
      <c r="C152" s="17" t="s">
        <v>181</v>
      </c>
      <c r="D152" s="17" t="s">
        <v>811</v>
      </c>
      <c r="E152" s="23" t="s">
        <v>835</v>
      </c>
      <c r="F152" s="15">
        <v>42067</v>
      </c>
    </row>
    <row r="153" spans="1:7" ht="15.6" x14ac:dyDescent="0.3">
      <c r="A153" s="34" t="s">
        <v>812</v>
      </c>
      <c r="B153" s="17" t="s">
        <v>772</v>
      </c>
      <c r="C153" s="17" t="s">
        <v>813</v>
      </c>
      <c r="D153" s="17" t="s">
        <v>814</v>
      </c>
      <c r="E153" s="23" t="s">
        <v>836</v>
      </c>
      <c r="F153" s="15">
        <v>42080</v>
      </c>
    </row>
    <row r="154" spans="1:7" ht="15.6" x14ac:dyDescent="0.3">
      <c r="A154" s="34" t="s">
        <v>815</v>
      </c>
      <c r="B154" s="4" t="s">
        <v>803</v>
      </c>
      <c r="C154" s="17" t="s">
        <v>816</v>
      </c>
      <c r="D154" s="17" t="s">
        <v>817</v>
      </c>
      <c r="E154" s="23" t="s">
        <v>837</v>
      </c>
      <c r="F154" s="15">
        <v>42060</v>
      </c>
    </row>
    <row r="155" spans="1:7" ht="15.75" x14ac:dyDescent="0.25">
      <c r="A155" s="34" t="s">
        <v>818</v>
      </c>
      <c r="B155" s="4" t="s">
        <v>788</v>
      </c>
      <c r="C155" s="17" t="s">
        <v>181</v>
      </c>
      <c r="D155" s="17" t="s">
        <v>819</v>
      </c>
      <c r="E155" s="23" t="s">
        <v>838</v>
      </c>
      <c r="F155" s="15">
        <v>42073</v>
      </c>
    </row>
    <row r="156" spans="1:7" ht="15.75" x14ac:dyDescent="0.25">
      <c r="A156" s="34" t="s">
        <v>823</v>
      </c>
      <c r="B156" s="4" t="s">
        <v>824</v>
      </c>
      <c r="C156" s="17" t="s">
        <v>181</v>
      </c>
      <c r="D156" s="17" t="s">
        <v>825</v>
      </c>
      <c r="E156" s="23" t="s">
        <v>830</v>
      </c>
      <c r="F156" s="15">
        <v>42082</v>
      </c>
    </row>
    <row r="157" spans="1:7" ht="15.75" x14ac:dyDescent="0.25">
      <c r="A157" s="34" t="s">
        <v>827</v>
      </c>
      <c r="B157" s="4" t="s">
        <v>826</v>
      </c>
      <c r="C157" s="17" t="s">
        <v>62</v>
      </c>
      <c r="D157" s="17" t="str">
        <f>Freischaltungen!D106</f>
        <v>Wasserleck UL5</v>
      </c>
      <c r="E157" s="23" t="s">
        <v>832</v>
      </c>
      <c r="F157" s="15">
        <v>42087</v>
      </c>
    </row>
    <row r="158" spans="1:7" ht="15.75" x14ac:dyDescent="0.25">
      <c r="A158" s="34" t="s">
        <v>839</v>
      </c>
      <c r="B158" s="4" t="s">
        <v>826</v>
      </c>
      <c r="C158" s="17" t="s">
        <v>181</v>
      </c>
      <c r="D158" s="17" t="s">
        <v>829</v>
      </c>
      <c r="E158" s="23" t="s">
        <v>867</v>
      </c>
      <c r="F158" s="15"/>
    </row>
    <row r="159" spans="1:7" ht="15.75" x14ac:dyDescent="0.25">
      <c r="A159" s="34" t="s">
        <v>840</v>
      </c>
      <c r="B159" s="4" t="s">
        <v>788</v>
      </c>
      <c r="C159" s="17" t="s">
        <v>181</v>
      </c>
      <c r="D159" s="17" t="s">
        <v>819</v>
      </c>
      <c r="E159" s="23" t="s">
        <v>855</v>
      </c>
      <c r="F159" s="15"/>
    </row>
    <row r="160" spans="1:7" ht="15.75" x14ac:dyDescent="0.25">
      <c r="A160" s="34" t="s">
        <v>841</v>
      </c>
      <c r="B160" s="4" t="s">
        <v>845</v>
      </c>
      <c r="C160" s="17" t="s">
        <v>193</v>
      </c>
      <c r="D160" s="17" t="s">
        <v>843</v>
      </c>
      <c r="E160" s="23" t="s">
        <v>856</v>
      </c>
      <c r="F160" s="15"/>
    </row>
    <row r="161" spans="1:6" ht="15.75" x14ac:dyDescent="0.25">
      <c r="A161" s="34" t="s">
        <v>842</v>
      </c>
      <c r="B161" s="4" t="s">
        <v>803</v>
      </c>
      <c r="C161" s="17" t="s">
        <v>193</v>
      </c>
      <c r="D161" s="17" t="s">
        <v>844</v>
      </c>
      <c r="E161" s="23" t="s">
        <v>856</v>
      </c>
      <c r="F161" s="15"/>
    </row>
    <row r="162" spans="1:6" ht="15.75" x14ac:dyDescent="0.25">
      <c r="A162" s="34" t="s">
        <v>849</v>
      </c>
      <c r="B162" s="4" t="s">
        <v>851</v>
      </c>
      <c r="C162" s="17" t="s">
        <v>181</v>
      </c>
      <c r="D162" s="17" t="s">
        <v>850</v>
      </c>
      <c r="E162" s="23" t="s">
        <v>856</v>
      </c>
      <c r="F162" s="15">
        <v>42111</v>
      </c>
    </row>
    <row r="163" spans="1:6" ht="15.75" x14ac:dyDescent="0.25">
      <c r="A163" s="34" t="s">
        <v>858</v>
      </c>
      <c r="B163" s="4" t="s">
        <v>824</v>
      </c>
      <c r="C163" s="17" t="s">
        <v>181</v>
      </c>
      <c r="D163" s="17" t="s">
        <v>859</v>
      </c>
      <c r="E163" s="23" t="s">
        <v>867</v>
      </c>
      <c r="F163" s="15"/>
    </row>
    <row r="164" spans="1:6" ht="15.75" x14ac:dyDescent="0.25">
      <c r="A164" s="34" t="s">
        <v>863</v>
      </c>
      <c r="B164" s="4" t="s">
        <v>864</v>
      </c>
      <c r="C164" s="17" t="s">
        <v>128</v>
      </c>
      <c r="D164" s="17" t="s">
        <v>865</v>
      </c>
      <c r="E164" s="23" t="s">
        <v>878</v>
      </c>
      <c r="F164" s="15" t="s">
        <v>866</v>
      </c>
    </row>
    <row r="165" spans="1:6" ht="15.75" x14ac:dyDescent="0.25">
      <c r="A165" s="34" t="s">
        <v>868</v>
      </c>
      <c r="B165" s="4" t="s">
        <v>869</v>
      </c>
      <c r="C165" s="17" t="s">
        <v>193</v>
      </c>
      <c r="D165" s="17" t="s">
        <v>870</v>
      </c>
      <c r="E165" s="23" t="s">
        <v>879</v>
      </c>
      <c r="F165" s="15"/>
    </row>
    <row r="166" spans="1:6" ht="15.75" x14ac:dyDescent="0.25">
      <c r="A166" s="34" t="s">
        <v>871</v>
      </c>
      <c r="B166" s="17" t="s">
        <v>873</v>
      </c>
      <c r="C166" s="17" t="s">
        <v>193</v>
      </c>
      <c r="D166" s="17" t="s">
        <v>874</v>
      </c>
      <c r="E166" s="23" t="s">
        <v>879</v>
      </c>
      <c r="F166" s="15"/>
    </row>
    <row r="167" spans="1:6" ht="15.6" x14ac:dyDescent="0.3">
      <c r="A167" s="39" t="s">
        <v>872</v>
      </c>
      <c r="B167" s="40" t="s">
        <v>875</v>
      </c>
      <c r="C167" s="40" t="s">
        <v>193</v>
      </c>
      <c r="D167" s="40" t="s">
        <v>876</v>
      </c>
      <c r="E167" s="41" t="s">
        <v>886</v>
      </c>
      <c r="F167" s="42" t="s">
        <v>877</v>
      </c>
    </row>
    <row r="168" spans="1:6" ht="15.75" x14ac:dyDescent="0.25">
      <c r="A168" s="39" t="s">
        <v>888</v>
      </c>
      <c r="B168" s="4" t="s">
        <v>887</v>
      </c>
      <c r="C168" s="17" t="s">
        <v>62</v>
      </c>
      <c r="D168" s="17" t="s">
        <v>889</v>
      </c>
      <c r="E168" s="23" t="s">
        <v>893</v>
      </c>
      <c r="F168" s="15"/>
    </row>
    <row r="169" spans="1:6" ht="15.6" x14ac:dyDescent="0.3">
      <c r="A169" s="39" t="s">
        <v>890</v>
      </c>
      <c r="B169" s="17" t="s">
        <v>873</v>
      </c>
      <c r="C169" s="17" t="s">
        <v>892</v>
      </c>
      <c r="D169" s="17" t="s">
        <v>891</v>
      </c>
      <c r="E169" s="23" t="s">
        <v>920</v>
      </c>
      <c r="F169" s="15"/>
    </row>
    <row r="170" spans="1:6" ht="15.75" x14ac:dyDescent="0.25">
      <c r="A170" s="39" t="s">
        <v>896</v>
      </c>
      <c r="B170" s="17"/>
      <c r="C170" s="17" t="s">
        <v>181</v>
      </c>
      <c r="D170" s="17" t="s">
        <v>897</v>
      </c>
      <c r="E170" s="23" t="s">
        <v>926</v>
      </c>
      <c r="F170" s="15"/>
    </row>
    <row r="171" spans="1:6" ht="15.75" x14ac:dyDescent="0.25">
      <c r="A171" s="39" t="s">
        <v>900</v>
      </c>
      <c r="B171" s="4" t="s">
        <v>904</v>
      </c>
      <c r="C171" s="17" t="s">
        <v>181</v>
      </c>
      <c r="D171" s="17" t="s">
        <v>901</v>
      </c>
      <c r="E171" s="23" t="s">
        <v>910</v>
      </c>
      <c r="F171" s="15"/>
    </row>
    <row r="172" spans="1:6" ht="15.75" x14ac:dyDescent="0.25">
      <c r="A172" s="39" t="s">
        <v>911</v>
      </c>
      <c r="B172" s="17" t="s">
        <v>922</v>
      </c>
      <c r="C172" s="17" t="s">
        <v>128</v>
      </c>
      <c r="D172" s="17" t="s">
        <v>923</v>
      </c>
      <c r="E172" s="14" t="s">
        <v>924</v>
      </c>
      <c r="F172" s="15"/>
    </row>
    <row r="173" spans="1:6" ht="15.75" x14ac:dyDescent="0.25">
      <c r="A173" s="39" t="s">
        <v>921</v>
      </c>
      <c r="B173" s="17" t="s">
        <v>110</v>
      </c>
      <c r="C173" s="17" t="s">
        <v>193</v>
      </c>
      <c r="D173" s="17" t="s">
        <v>311</v>
      </c>
      <c r="E173" s="23" t="s">
        <v>928</v>
      </c>
      <c r="F173" s="15"/>
    </row>
    <row r="174" spans="1:6" ht="15.6" x14ac:dyDescent="0.3">
      <c r="A174" s="39" t="s">
        <v>931</v>
      </c>
      <c r="B174" s="4" t="s">
        <v>934</v>
      </c>
      <c r="C174" s="17" t="s">
        <v>932</v>
      </c>
      <c r="D174" s="17" t="s">
        <v>933</v>
      </c>
      <c r="E174" s="23" t="s">
        <v>936</v>
      </c>
      <c r="F174" s="15"/>
    </row>
    <row r="175" spans="1:6" ht="15.6" x14ac:dyDescent="0.3">
      <c r="A175" t="s">
        <v>515</v>
      </c>
      <c r="B175" s="17" t="s">
        <v>516</v>
      </c>
      <c r="C175" s="17" t="s">
        <v>62</v>
      </c>
      <c r="D175" s="17" t="s">
        <v>517</v>
      </c>
      <c r="E175" s="14" t="s">
        <v>511</v>
      </c>
      <c r="F175" s="15"/>
    </row>
    <row r="176" spans="1:6" ht="15.6" x14ac:dyDescent="0.3">
      <c r="A176" t="s">
        <v>518</v>
      </c>
      <c r="B176" s="17" t="s">
        <v>519</v>
      </c>
      <c r="C176" s="17" t="s">
        <v>62</v>
      </c>
      <c r="D176" s="17" t="s">
        <v>513</v>
      </c>
      <c r="E176" s="14" t="s">
        <v>520</v>
      </c>
      <c r="F176" s="15"/>
    </row>
    <row r="177" spans="1:6" ht="15.75" x14ac:dyDescent="0.25">
      <c r="A177" s="39" t="s">
        <v>938</v>
      </c>
      <c r="B177" s="17" t="str">
        <f>Freischaltungen!A116</f>
        <v>UNILAC-2015-FS-17</v>
      </c>
      <c r="C177" s="17" t="s">
        <v>181</v>
      </c>
      <c r="D177" s="17" t="s">
        <v>941</v>
      </c>
      <c r="E177" s="23" t="s">
        <v>959</v>
      </c>
      <c r="F177" s="15"/>
    </row>
    <row r="178" spans="1:6" ht="15.75" x14ac:dyDescent="0.25">
      <c r="A178" s="39" t="s">
        <v>942</v>
      </c>
      <c r="B178" s="17" t="s">
        <v>943</v>
      </c>
      <c r="C178" s="17" t="s">
        <v>181</v>
      </c>
      <c r="D178" s="17" t="s">
        <v>944</v>
      </c>
      <c r="E178" s="14" t="s">
        <v>945</v>
      </c>
      <c r="F178" s="15"/>
    </row>
    <row r="179" spans="1:6" ht="15.6" x14ac:dyDescent="0.3">
      <c r="A179" s="39" t="s">
        <v>946</v>
      </c>
      <c r="B179" s="17" t="s">
        <v>947</v>
      </c>
      <c r="C179" s="17" t="s">
        <v>948</v>
      </c>
      <c r="D179" s="17" t="s">
        <v>949</v>
      </c>
      <c r="E179" s="14" t="s">
        <v>945</v>
      </c>
      <c r="F179" s="15"/>
    </row>
    <row r="180" spans="1:6" ht="15.6" x14ac:dyDescent="0.3">
      <c r="A180" s="39" t="s">
        <v>953</v>
      </c>
      <c r="B180" s="17" t="s">
        <v>954</v>
      </c>
      <c r="C180" s="17" t="s">
        <v>181</v>
      </c>
      <c r="D180" s="17" t="s">
        <v>955</v>
      </c>
      <c r="E180" s="14" t="s">
        <v>962</v>
      </c>
      <c r="F180" s="37" t="s">
        <v>956</v>
      </c>
    </row>
    <row r="181" spans="1:6" ht="15.6" x14ac:dyDescent="0.3">
      <c r="A181" s="39" t="s">
        <v>963</v>
      </c>
      <c r="B181" s="17" t="s">
        <v>964</v>
      </c>
      <c r="C181" s="17" t="s">
        <v>965</v>
      </c>
      <c r="D181" s="17" t="s">
        <v>966</v>
      </c>
      <c r="E181" s="14" t="s">
        <v>967</v>
      </c>
      <c r="F181" s="15"/>
    </row>
    <row r="182" spans="1:6" ht="15.6" x14ac:dyDescent="0.3">
      <c r="A182" s="39" t="s">
        <v>979</v>
      </c>
      <c r="B182" s="17" t="s">
        <v>978</v>
      </c>
      <c r="C182" s="17" t="s">
        <v>181</v>
      </c>
      <c r="D182" s="17" t="s">
        <v>311</v>
      </c>
      <c r="E182" s="23" t="s">
        <v>981</v>
      </c>
      <c r="F182" s="15"/>
    </row>
    <row r="183" spans="1:6" ht="15.6" x14ac:dyDescent="0.3">
      <c r="A183" s="39" t="s">
        <v>982</v>
      </c>
      <c r="B183" s="17" t="s">
        <v>983</v>
      </c>
      <c r="C183" s="17" t="s">
        <v>181</v>
      </c>
      <c r="D183" s="17" t="s">
        <v>984</v>
      </c>
      <c r="E183" s="23" t="s">
        <v>985</v>
      </c>
      <c r="F183" s="15"/>
    </row>
    <row r="184" spans="1:6" ht="15.6" x14ac:dyDescent="0.3">
      <c r="A184" s="39" t="s">
        <v>986</v>
      </c>
      <c r="B184" s="17"/>
      <c r="C184" s="17" t="s">
        <v>181</v>
      </c>
      <c r="D184" s="17" t="s">
        <v>987</v>
      </c>
      <c r="E184" s="23" t="s">
        <v>996</v>
      </c>
      <c r="F184" s="15"/>
    </row>
    <row r="185" spans="1:6" ht="15.6" x14ac:dyDescent="0.3">
      <c r="A185" s="39" t="s">
        <v>990</v>
      </c>
      <c r="B185" s="4" t="s">
        <v>992</v>
      </c>
      <c r="C185" s="17" t="s">
        <v>181</v>
      </c>
      <c r="D185" s="17" t="s">
        <v>991</v>
      </c>
      <c r="E185" s="23" t="s">
        <v>994</v>
      </c>
      <c r="F185" s="15"/>
    </row>
    <row r="186" spans="1:6" ht="15.6" x14ac:dyDescent="0.3">
      <c r="A186" s="39" t="s">
        <v>1000</v>
      </c>
      <c r="B186" s="17" t="s">
        <v>1001</v>
      </c>
      <c r="C186" s="17" t="s">
        <v>62</v>
      </c>
      <c r="D186" s="17" t="s">
        <v>1002</v>
      </c>
      <c r="E186" s="23" t="s">
        <v>1003</v>
      </c>
      <c r="F186" s="15"/>
    </row>
    <row r="187" spans="1:6" ht="15.6" x14ac:dyDescent="0.3">
      <c r="A187" s="39" t="s">
        <v>1008</v>
      </c>
      <c r="B187" s="17" t="s">
        <v>1009</v>
      </c>
      <c r="C187" s="17" t="s">
        <v>62</v>
      </c>
      <c r="D187" s="17" t="s">
        <v>1013</v>
      </c>
      <c r="E187" s="23" t="s">
        <v>1015</v>
      </c>
      <c r="F187" s="15"/>
    </row>
    <row r="188" spans="1:6" ht="15.6" x14ac:dyDescent="0.3">
      <c r="A188" s="39" t="s">
        <v>1018</v>
      </c>
      <c r="B188" s="17" t="s">
        <v>1016</v>
      </c>
      <c r="C188" s="17" t="s">
        <v>62</v>
      </c>
      <c r="D188" s="17" t="s">
        <v>1020</v>
      </c>
      <c r="E188" s="23" t="s">
        <v>1022</v>
      </c>
      <c r="F188" s="15" t="s">
        <v>1021</v>
      </c>
    </row>
    <row r="189" spans="1:6" ht="15.6" x14ac:dyDescent="0.3">
      <c r="A189" s="39" t="s">
        <v>1025</v>
      </c>
      <c r="B189" s="17" t="s">
        <v>1023</v>
      </c>
      <c r="C189" s="17" t="s">
        <v>62</v>
      </c>
      <c r="D189" s="17" t="s">
        <v>1027</v>
      </c>
      <c r="E189" s="23" t="s">
        <v>1028</v>
      </c>
      <c r="F189" s="15"/>
    </row>
    <row r="190" spans="1:6" ht="15.6" x14ac:dyDescent="0.3">
      <c r="A190" s="39" t="s">
        <v>1033</v>
      </c>
      <c r="B190" s="17" t="str">
        <f>Freischaltungen!A131</f>
        <v>UNILAC-2015-FS-33</v>
      </c>
      <c r="C190" s="17" t="s">
        <v>181</v>
      </c>
      <c r="D190" s="17" t="s">
        <v>1034</v>
      </c>
      <c r="E190" s="23" t="s">
        <v>1040</v>
      </c>
      <c r="F190" s="15"/>
    </row>
    <row r="191" spans="1:6" ht="15.6" x14ac:dyDescent="0.3">
      <c r="A191" s="39" t="s">
        <v>1038</v>
      </c>
      <c r="B191" s="17" t="str">
        <f>Freischaltungen!A130</f>
        <v>UNILAC-2015-FS-32</v>
      </c>
      <c r="C191" s="17" t="s">
        <v>633</v>
      </c>
      <c r="D191" s="17" t="s">
        <v>1039</v>
      </c>
      <c r="E191" s="23" t="s">
        <v>1040</v>
      </c>
      <c r="F191" s="15"/>
    </row>
    <row r="192" spans="1:6" ht="15.6" x14ac:dyDescent="0.3">
      <c r="A192" s="39" t="s">
        <v>1041</v>
      </c>
      <c r="B192" s="17" t="s">
        <v>1046</v>
      </c>
      <c r="C192" s="17" t="s">
        <v>181</v>
      </c>
      <c r="D192" s="17" t="s">
        <v>1043</v>
      </c>
      <c r="E192" s="23" t="s">
        <v>1047</v>
      </c>
      <c r="F192" s="15"/>
    </row>
    <row r="193" spans="1:6" ht="15.6" x14ac:dyDescent="0.3">
      <c r="A193" s="39" t="s">
        <v>1055</v>
      </c>
      <c r="B193" s="17" t="str">
        <f>Freischaltungen!A135</f>
        <v>UNILAC-2015-FS-24</v>
      </c>
      <c r="C193" s="17" t="s">
        <v>181</v>
      </c>
      <c r="D193" s="17" t="s">
        <v>311</v>
      </c>
      <c r="E193" s="23" t="s">
        <v>1056</v>
      </c>
      <c r="F193" s="15"/>
    </row>
    <row r="194" spans="1:6" ht="15.6" x14ac:dyDescent="0.3">
      <c r="A194" t="s">
        <v>1057</v>
      </c>
      <c r="B194" s="17" t="s">
        <v>1058</v>
      </c>
      <c r="C194" s="17" t="s">
        <v>181</v>
      </c>
      <c r="D194" s="17" t="s">
        <v>1063</v>
      </c>
      <c r="E194" s="14" t="s">
        <v>1059</v>
      </c>
      <c r="F194" s="15" t="s">
        <v>1060</v>
      </c>
    </row>
    <row r="195" spans="1:6" ht="15.6" x14ac:dyDescent="0.3">
      <c r="A195" s="39" t="s">
        <v>973</v>
      </c>
      <c r="B195" s="17" t="s">
        <v>971</v>
      </c>
      <c r="C195" s="17" t="s">
        <v>974</v>
      </c>
      <c r="D195" s="17" t="s">
        <v>975</v>
      </c>
      <c r="E195" s="23">
        <v>42237</v>
      </c>
      <c r="F195" s="37"/>
    </row>
    <row r="196" spans="1:6" ht="15.6" x14ac:dyDescent="0.3">
      <c r="A196" s="39" t="s">
        <v>976</v>
      </c>
      <c r="B196" s="17" t="s">
        <v>971</v>
      </c>
      <c r="C196" s="17" t="s">
        <v>974</v>
      </c>
      <c r="D196" s="17" t="s">
        <v>975</v>
      </c>
      <c r="E196" s="23">
        <v>42237</v>
      </c>
      <c r="F196" s="37" t="s">
        <v>977</v>
      </c>
    </row>
    <row r="197" spans="1:6" ht="15.6" x14ac:dyDescent="0.3">
      <c r="A197" s="39" t="s">
        <v>997</v>
      </c>
      <c r="B197" s="17" t="s">
        <v>971</v>
      </c>
      <c r="C197" s="17" t="s">
        <v>974</v>
      </c>
      <c r="D197" s="17" t="s">
        <v>999</v>
      </c>
      <c r="E197" s="23">
        <v>42271</v>
      </c>
      <c r="F197" s="15"/>
    </row>
    <row r="198" spans="1:6" ht="15.6" x14ac:dyDescent="0.3">
      <c r="A198" s="39" t="s">
        <v>998</v>
      </c>
      <c r="B198" s="17" t="s">
        <v>971</v>
      </c>
      <c r="C198" s="17" t="s">
        <v>974</v>
      </c>
      <c r="D198" s="17" t="s">
        <v>999</v>
      </c>
      <c r="E198" s="23">
        <v>42271</v>
      </c>
      <c r="F198" s="37" t="s">
        <v>977</v>
      </c>
    </row>
    <row r="199" spans="1:6" ht="15.6" x14ac:dyDescent="0.3">
      <c r="A199" s="39" t="s">
        <v>1049</v>
      </c>
      <c r="B199" s="17" t="str">
        <f>Freischaltungen!A134</f>
        <v>UNILAC-2015-FS-36</v>
      </c>
      <c r="C199" s="17" t="s">
        <v>181</v>
      </c>
      <c r="D199" s="17" t="s">
        <v>1053</v>
      </c>
      <c r="E199" s="23">
        <v>42299</v>
      </c>
      <c r="F199" s="15"/>
    </row>
    <row r="200" spans="1:6" ht="15.6" x14ac:dyDescent="0.3">
      <c r="A200" s="39" t="s">
        <v>1064</v>
      </c>
      <c r="B200" s="17" t="s">
        <v>971</v>
      </c>
      <c r="C200" s="17" t="s">
        <v>974</v>
      </c>
      <c r="D200" s="17" t="s">
        <v>1066</v>
      </c>
      <c r="E200" s="23">
        <v>42317</v>
      </c>
      <c r="F200" s="15"/>
    </row>
    <row r="201" spans="1:6" ht="15.6" x14ac:dyDescent="0.3">
      <c r="A201" s="39" t="s">
        <v>1065</v>
      </c>
      <c r="B201" s="17" t="s">
        <v>971</v>
      </c>
      <c r="C201" s="17" t="s">
        <v>974</v>
      </c>
      <c r="D201" s="17" t="s">
        <v>1066</v>
      </c>
      <c r="E201" s="23">
        <v>42317</v>
      </c>
      <c r="F201" s="37" t="s">
        <v>977</v>
      </c>
    </row>
    <row r="202" spans="1:6" ht="15.6" x14ac:dyDescent="0.3">
      <c r="A202" s="39" t="s">
        <v>1068</v>
      </c>
      <c r="B202" s="17" t="str">
        <f>Freischaltungen!A141</f>
        <v>UNILAC-2015-FS-42</v>
      </c>
      <c r="C202" s="17" t="s">
        <v>1069</v>
      </c>
      <c r="D202" s="17" t="s">
        <v>1070</v>
      </c>
      <c r="E202" s="23" t="s">
        <v>1151</v>
      </c>
      <c r="F202" s="37" t="s">
        <v>1071</v>
      </c>
    </row>
    <row r="203" spans="1:6" ht="15.6" x14ac:dyDescent="0.3">
      <c r="A203" s="39" t="s">
        <v>1078</v>
      </c>
      <c r="B203" s="43" t="str">
        <f>Freischaltungen!A137&amp;" &amp; "&amp;Freischaltungen!A123</f>
        <v>UNILAC-2015-FS-38 &amp; UNILAC-2015-FS-25</v>
      </c>
      <c r="C203" s="17" t="s">
        <v>181</v>
      </c>
      <c r="D203" s="17" t="s">
        <v>1079</v>
      </c>
      <c r="E203" s="23">
        <v>42324</v>
      </c>
      <c r="F203" s="15" t="s">
        <v>351</v>
      </c>
    </row>
    <row r="204" spans="1:6" ht="15.6" x14ac:dyDescent="0.3">
      <c r="A204" s="39" t="s">
        <v>1081</v>
      </c>
      <c r="B204" s="17" t="str">
        <f>Freischaltungen!A138</f>
        <v>UNILAC-2015-FS-39</v>
      </c>
      <c r="C204" s="17" t="s">
        <v>181</v>
      </c>
      <c r="D204" s="17" t="s">
        <v>1082</v>
      </c>
      <c r="E204" s="23">
        <v>42324</v>
      </c>
      <c r="F204" s="15"/>
    </row>
    <row r="205" spans="1:6" ht="15.6" x14ac:dyDescent="0.3">
      <c r="A205" s="39" t="s">
        <v>1086</v>
      </c>
      <c r="B205" s="17" t="str">
        <f>Freischaltungen!A139</f>
        <v>UNILAC-2015-FS-40</v>
      </c>
      <c r="C205" s="17" t="s">
        <v>181</v>
      </c>
      <c r="D205" s="17" t="s">
        <v>1088</v>
      </c>
      <c r="E205" s="23">
        <v>42324</v>
      </c>
      <c r="F205" s="15"/>
    </row>
    <row r="206" spans="1:6" ht="15.6" x14ac:dyDescent="0.3">
      <c r="A206" s="39" t="s">
        <v>1087</v>
      </c>
      <c r="B206" s="17" t="str">
        <f>Freischaltungen!A135</f>
        <v>UNILAC-2015-FS-24</v>
      </c>
      <c r="C206" s="17" t="s">
        <v>1100</v>
      </c>
      <c r="D206" s="17" t="s">
        <v>1101</v>
      </c>
      <c r="E206" s="23">
        <v>42326</v>
      </c>
      <c r="F206" s="15" t="s">
        <v>1102</v>
      </c>
    </row>
    <row r="207" spans="1:6" ht="15.6" x14ac:dyDescent="0.3">
      <c r="A207" s="39" t="s">
        <v>1098</v>
      </c>
      <c r="B207" s="17" t="str">
        <f>Freischaltungen!A138&amp;" &amp; "&amp;Freischaltungen!A139</f>
        <v>UNILAC-2015-FS-39 &amp; UNILAC-2015-FS-40</v>
      </c>
      <c r="C207" s="17" t="s">
        <v>442</v>
      </c>
      <c r="D207" s="17" t="s">
        <v>1099</v>
      </c>
      <c r="E207" s="23" t="s">
        <v>1149</v>
      </c>
      <c r="F207" s="15"/>
    </row>
    <row r="208" spans="1:6" ht="15.6" x14ac:dyDescent="0.3">
      <c r="A208" s="39" t="s">
        <v>1120</v>
      </c>
      <c r="B208" s="17" t="s">
        <v>1129</v>
      </c>
      <c r="C208" s="17" t="s">
        <v>193</v>
      </c>
      <c r="D208" s="17" t="s">
        <v>1119</v>
      </c>
      <c r="E208" s="14"/>
      <c r="F208" s="15" t="s">
        <v>1132</v>
      </c>
    </row>
    <row r="209" spans="1:6" ht="15.6" x14ac:dyDescent="0.3">
      <c r="A209" s="39" t="s">
        <v>1121</v>
      </c>
      <c r="B209" s="17" t="s">
        <v>1130</v>
      </c>
      <c r="C209" s="17" t="s">
        <v>193</v>
      </c>
      <c r="D209" s="17" t="s">
        <v>1125</v>
      </c>
      <c r="E209" s="14"/>
      <c r="F209" s="15" t="s">
        <v>1132</v>
      </c>
    </row>
    <row r="210" spans="1:6" ht="15.6" x14ac:dyDescent="0.3">
      <c r="A210" s="39" t="s">
        <v>1122</v>
      </c>
      <c r="B210" s="17" t="s">
        <v>1141</v>
      </c>
      <c r="C210" s="17" t="s">
        <v>193</v>
      </c>
      <c r="D210" s="17" t="s">
        <v>1126</v>
      </c>
      <c r="E210" s="14"/>
      <c r="F210" s="15" t="s">
        <v>1132</v>
      </c>
    </row>
    <row r="211" spans="1:6" ht="15.6" x14ac:dyDescent="0.3">
      <c r="A211" s="39" t="s">
        <v>1123</v>
      </c>
      <c r="B211" s="17" t="s">
        <v>1131</v>
      </c>
      <c r="C211" s="17" t="s">
        <v>193</v>
      </c>
      <c r="D211" s="17" t="s">
        <v>1127</v>
      </c>
      <c r="E211" s="14"/>
      <c r="F211" s="15" t="s">
        <v>1132</v>
      </c>
    </row>
    <row r="212" spans="1:6" ht="15.6" x14ac:dyDescent="0.3">
      <c r="A212" s="39" t="s">
        <v>1124</v>
      </c>
      <c r="B212" s="17" t="s">
        <v>1142</v>
      </c>
      <c r="C212" s="17" t="s">
        <v>193</v>
      </c>
      <c r="D212" s="17" t="s">
        <v>1128</v>
      </c>
      <c r="E212" s="14"/>
      <c r="F212" s="15" t="s">
        <v>1132</v>
      </c>
    </row>
    <row r="213" spans="1:6" ht="15.6" x14ac:dyDescent="0.3">
      <c r="A213" s="39" t="s">
        <v>1145</v>
      </c>
      <c r="B213" s="17" t="s">
        <v>286</v>
      </c>
      <c r="C213" s="17" t="s">
        <v>1146</v>
      </c>
      <c r="D213" s="17" t="s">
        <v>1147</v>
      </c>
      <c r="E213" s="23" t="s">
        <v>1148</v>
      </c>
      <c r="F213" s="15"/>
    </row>
    <row r="214" spans="1:6" ht="15.6" x14ac:dyDescent="0.3">
      <c r="A214" s="39" t="s">
        <v>1153</v>
      </c>
      <c r="B214" s="17" t="s">
        <v>1154</v>
      </c>
      <c r="C214" s="17" t="s">
        <v>193</v>
      </c>
      <c r="D214" s="17" t="s">
        <v>1152</v>
      </c>
      <c r="E214" s="23">
        <v>42376</v>
      </c>
      <c r="F214" s="15"/>
    </row>
    <row r="215" spans="1:6" ht="15.6" x14ac:dyDescent="0.3">
      <c r="A215" s="39" t="s">
        <v>1155</v>
      </c>
      <c r="B215" s="17" t="str">
        <f>Freischaltungen!A147</f>
        <v>UNILAC-2015-FS-48</v>
      </c>
      <c r="C215" s="17" t="s">
        <v>181</v>
      </c>
      <c r="D215" s="17" t="s">
        <v>1156</v>
      </c>
      <c r="E215" s="14"/>
      <c r="F215" s="15"/>
    </row>
    <row r="216" spans="1:6" ht="15.6" x14ac:dyDescent="0.3">
      <c r="A216" s="39" t="s">
        <v>1157</v>
      </c>
      <c r="B216" s="17" t="str">
        <f>Freischaltungen!A139&amp;" &amp; "&amp;Freischaltungen!A145</f>
        <v>UNILAC-2015-FS-40 &amp; UNILAC-2015-FS-46</v>
      </c>
      <c r="C216" s="17" t="s">
        <v>1159</v>
      </c>
      <c r="D216" s="17" t="s">
        <v>1160</v>
      </c>
      <c r="E216" s="14" t="s">
        <v>1161</v>
      </c>
      <c r="F216" s="15"/>
    </row>
    <row r="217" spans="1:6" ht="15.6" x14ac:dyDescent="0.3">
      <c r="A217" s="39" t="s">
        <v>1162</v>
      </c>
      <c r="B217" s="17" t="str">
        <f>Freischaltungen!A141</f>
        <v>UNILAC-2015-FS-42</v>
      </c>
      <c r="C217" s="17" t="s">
        <v>181</v>
      </c>
      <c r="D217" s="17" t="s">
        <v>1164</v>
      </c>
      <c r="E217" s="23">
        <v>42390</v>
      </c>
      <c r="F217" s="15"/>
    </row>
    <row r="218" spans="1:6" ht="15.6" x14ac:dyDescent="0.3">
      <c r="A218" s="39" t="s">
        <v>1163</v>
      </c>
      <c r="B218" s="17" t="str">
        <f>Freischaltungen!A135</f>
        <v>UNILAC-2015-FS-24</v>
      </c>
      <c r="C218" s="17" t="s">
        <v>181</v>
      </c>
      <c r="D218" s="17" t="s">
        <v>1079</v>
      </c>
      <c r="E218" s="23">
        <v>42391</v>
      </c>
      <c r="F218" s="15"/>
    </row>
    <row r="219" spans="1:6" ht="15.6" x14ac:dyDescent="0.3">
      <c r="B219" s="17"/>
      <c r="C219" s="17"/>
      <c r="D219" s="17"/>
      <c r="E219" s="14"/>
      <c r="F219" s="15"/>
    </row>
    <row r="220" spans="1:6" ht="15.6" x14ac:dyDescent="0.3">
      <c r="B220" s="17"/>
      <c r="C220" s="17"/>
      <c r="D220" s="17"/>
      <c r="E220" s="14"/>
      <c r="F220" s="15"/>
    </row>
    <row r="221" spans="1:6" ht="15.6" x14ac:dyDescent="0.3">
      <c r="B221" s="17"/>
      <c r="C221" s="17"/>
      <c r="D221" s="17"/>
      <c r="E221" s="14"/>
      <c r="F221" s="15"/>
    </row>
    <row r="222" spans="1:6" ht="15.6" x14ac:dyDescent="0.3">
      <c r="B222" s="17"/>
      <c r="C222" s="17"/>
      <c r="D222" s="17"/>
      <c r="E222" s="14"/>
      <c r="F222" s="15"/>
    </row>
    <row r="223" spans="1:6" ht="15.6" x14ac:dyDescent="0.3">
      <c r="B223" s="17"/>
      <c r="C223" s="17"/>
      <c r="D223" s="17"/>
      <c r="E223" s="14"/>
      <c r="F223" s="15"/>
    </row>
    <row r="224" spans="1:6" ht="15.6" x14ac:dyDescent="0.3">
      <c r="B224" s="17"/>
      <c r="C224" s="17"/>
      <c r="D224" s="17"/>
      <c r="E224" s="14"/>
      <c r="F224" s="15"/>
    </row>
    <row r="225" spans="2:6" ht="15.75" x14ac:dyDescent="0.25">
      <c r="B225" s="17"/>
      <c r="C225" s="17"/>
      <c r="D225" s="17"/>
      <c r="E225" s="14"/>
      <c r="F225" s="15"/>
    </row>
    <row r="226" spans="2:6" ht="15.75" x14ac:dyDescent="0.25">
      <c r="B226" s="17"/>
      <c r="C226" s="17"/>
      <c r="D226" s="17"/>
      <c r="E226" s="14"/>
      <c r="F226" s="15"/>
    </row>
    <row r="227" spans="2:6" ht="15.75" x14ac:dyDescent="0.25">
      <c r="B227" s="17"/>
      <c r="C227" s="17"/>
      <c r="D227" s="17"/>
      <c r="E227" s="14"/>
      <c r="F227" s="15"/>
    </row>
    <row r="228" spans="2:6" ht="15.75" x14ac:dyDescent="0.25">
      <c r="B228" s="17"/>
      <c r="C228" s="17"/>
      <c r="D228" s="17"/>
      <c r="E228" s="14"/>
      <c r="F228" s="15"/>
    </row>
    <row r="229" spans="2:6" ht="15.75" x14ac:dyDescent="0.25">
      <c r="B229" s="17"/>
      <c r="C229" s="17"/>
      <c r="D229" s="17"/>
      <c r="E229" s="14"/>
      <c r="F229" s="15"/>
    </row>
    <row r="230" spans="2:6" ht="15.75" x14ac:dyDescent="0.25">
      <c r="B230" s="17"/>
      <c r="C230" s="17"/>
      <c r="D230" s="17"/>
      <c r="E230" s="14"/>
      <c r="F230" s="15"/>
    </row>
    <row r="231" spans="2:6" ht="15.75" x14ac:dyDescent="0.25">
      <c r="B231" s="17"/>
      <c r="C231" s="17"/>
      <c r="D231" s="17"/>
      <c r="E231" s="14"/>
      <c r="F231" s="15"/>
    </row>
    <row r="232" spans="2:6" ht="15.75" x14ac:dyDescent="0.25">
      <c r="B232" s="17"/>
      <c r="C232" s="17"/>
      <c r="D232" s="17"/>
      <c r="E232" s="14"/>
      <c r="F232" s="15"/>
    </row>
    <row r="233" spans="2:6" ht="15.75" x14ac:dyDescent="0.25">
      <c r="B233" s="17"/>
      <c r="C233" s="17"/>
      <c r="D233" s="17"/>
      <c r="E233" s="14"/>
      <c r="F233" s="15"/>
    </row>
    <row r="234" spans="2:6" ht="15.75" x14ac:dyDescent="0.25">
      <c r="B234" s="17"/>
      <c r="C234" s="17"/>
      <c r="D234" s="17"/>
      <c r="E234" s="14"/>
      <c r="F234" s="15"/>
    </row>
    <row r="235" spans="2:6" ht="15.75" x14ac:dyDescent="0.25">
      <c r="B235" s="17"/>
      <c r="C235" s="17"/>
      <c r="D235" s="17"/>
      <c r="E235" s="14"/>
      <c r="F235" s="15"/>
    </row>
    <row r="236" spans="2:6" ht="15.75" x14ac:dyDescent="0.25">
      <c r="B236" s="17"/>
      <c r="C236" s="17"/>
      <c r="D236" s="17"/>
      <c r="E236" s="14"/>
      <c r="F236" s="15"/>
    </row>
    <row r="237" spans="2:6" ht="15.75" x14ac:dyDescent="0.25">
      <c r="B237" s="17"/>
      <c r="C237" s="17"/>
      <c r="D237" s="17"/>
      <c r="E237" s="14"/>
      <c r="F237" s="15"/>
    </row>
    <row r="238" spans="2:6" ht="15.75" x14ac:dyDescent="0.25">
      <c r="B238" s="17"/>
      <c r="C238" s="17"/>
      <c r="D238" s="17"/>
      <c r="E238" s="14"/>
      <c r="F238" s="15"/>
    </row>
    <row r="239" spans="2:6" ht="15.6" x14ac:dyDescent="0.3">
      <c r="B239" s="17"/>
      <c r="C239" s="17"/>
      <c r="D239" s="17"/>
      <c r="E239" s="14"/>
      <c r="F239" s="15"/>
    </row>
    <row r="240" spans="2:6" ht="15.6" x14ac:dyDescent="0.3">
      <c r="B240" s="17"/>
      <c r="C240" s="17"/>
      <c r="D240" s="17"/>
      <c r="E240" s="14"/>
      <c r="F240" s="15"/>
    </row>
    <row r="241" spans="2:6" ht="15.6" x14ac:dyDescent="0.3">
      <c r="B241" s="17"/>
      <c r="C241" s="17"/>
      <c r="D241" s="17"/>
      <c r="E241" s="14"/>
      <c r="F241" s="15"/>
    </row>
    <row r="242" spans="2:6" ht="15.6" x14ac:dyDescent="0.3">
      <c r="B242" s="17"/>
      <c r="C242" s="17"/>
      <c r="D242" s="17"/>
      <c r="E242" s="14"/>
      <c r="F242" s="15"/>
    </row>
    <row r="243" spans="2:6" ht="15.6" x14ac:dyDescent="0.3">
      <c r="B243" s="17"/>
      <c r="C243" s="17"/>
      <c r="D243" s="17"/>
      <c r="E243" s="14"/>
      <c r="F243" s="15"/>
    </row>
    <row r="244" spans="2:6" ht="15.6" x14ac:dyDescent="0.3">
      <c r="B244" s="17"/>
      <c r="C244" s="17"/>
      <c r="D244" s="17"/>
      <c r="E244" s="14"/>
      <c r="F244" s="15"/>
    </row>
    <row r="245" spans="2:6" ht="15.6" x14ac:dyDescent="0.3">
      <c r="B245" s="17"/>
      <c r="C245" s="17"/>
      <c r="D245" s="17"/>
      <c r="E245" s="14"/>
      <c r="F245" s="15"/>
    </row>
    <row r="246" spans="2:6" ht="15.6" x14ac:dyDescent="0.3">
      <c r="B246" s="17"/>
      <c r="C246" s="17"/>
      <c r="D246" s="17"/>
      <c r="E246" s="14"/>
      <c r="F246" s="15"/>
    </row>
    <row r="247" spans="2:6" ht="15.6" x14ac:dyDescent="0.3">
      <c r="B247" s="17"/>
      <c r="C247" s="17"/>
      <c r="D247" s="17"/>
      <c r="E247" s="14"/>
      <c r="F247" s="15"/>
    </row>
    <row r="248" spans="2:6" ht="15.6" x14ac:dyDescent="0.3">
      <c r="B248" s="17"/>
      <c r="C248" s="17"/>
      <c r="D248" s="17"/>
      <c r="E248" s="14"/>
      <c r="F248" s="15"/>
    </row>
    <row r="249" spans="2:6" ht="15.6" x14ac:dyDescent="0.3">
      <c r="B249" s="17"/>
      <c r="C249" s="17"/>
      <c r="D249" s="17"/>
      <c r="E249" s="14"/>
      <c r="F249" s="15"/>
    </row>
    <row r="250" spans="2:6" ht="15.6" x14ac:dyDescent="0.3">
      <c r="B250" s="17"/>
      <c r="C250" s="17"/>
      <c r="D250" s="17"/>
      <c r="E250" s="14"/>
      <c r="F250" s="15"/>
    </row>
    <row r="251" spans="2:6" ht="15.6" x14ac:dyDescent="0.3">
      <c r="B251" s="17"/>
      <c r="C251" s="17"/>
      <c r="D251" s="17"/>
      <c r="E251" s="14"/>
      <c r="F251" s="15"/>
    </row>
    <row r="252" spans="2:6" ht="15.6" x14ac:dyDescent="0.3">
      <c r="B252" s="17"/>
      <c r="C252" s="17"/>
      <c r="D252" s="17"/>
      <c r="E252" s="14"/>
      <c r="F252" s="15"/>
    </row>
    <row r="253" spans="2:6" ht="15.6" x14ac:dyDescent="0.3">
      <c r="B253" s="17"/>
      <c r="C253" s="17"/>
      <c r="D253" s="17"/>
      <c r="E253" s="14"/>
      <c r="F253" s="15"/>
    </row>
    <row r="254" spans="2:6" ht="15.6" x14ac:dyDescent="0.3">
      <c r="B254" s="17"/>
      <c r="C254" s="17"/>
      <c r="D254" s="17"/>
      <c r="E254" s="14"/>
      <c r="F254" s="15"/>
    </row>
    <row r="255" spans="2:6" ht="15.6" x14ac:dyDescent="0.3">
      <c r="B255" s="17"/>
      <c r="C255" s="17"/>
      <c r="D255" s="17"/>
      <c r="E255" s="14"/>
      <c r="F255" s="15"/>
    </row>
    <row r="256" spans="2:6" ht="15.6" x14ac:dyDescent="0.3">
      <c r="B256" s="17"/>
      <c r="C256" s="17"/>
      <c r="D256" s="17"/>
      <c r="E256" s="14"/>
      <c r="F256" s="15"/>
    </row>
    <row r="257" spans="2:6" ht="15.6" x14ac:dyDescent="0.3">
      <c r="B257" s="17"/>
      <c r="C257" s="17"/>
      <c r="D257" s="17"/>
      <c r="E257" s="14"/>
      <c r="F257" s="15"/>
    </row>
    <row r="258" spans="2:6" ht="15.6" x14ac:dyDescent="0.3">
      <c r="B258" s="17"/>
      <c r="C258" s="17"/>
      <c r="D258" s="17"/>
      <c r="E258" s="14"/>
      <c r="F258" s="15"/>
    </row>
    <row r="259" spans="2:6" ht="15.6" x14ac:dyDescent="0.3">
      <c r="B259" s="17"/>
      <c r="C259" s="17"/>
      <c r="D259" s="17"/>
      <c r="E259" s="14"/>
      <c r="F259" s="15"/>
    </row>
    <row r="260" spans="2:6" ht="15.6" x14ac:dyDescent="0.3">
      <c r="B260" s="17"/>
      <c r="C260" s="17"/>
      <c r="D260" s="17"/>
      <c r="E260" s="14"/>
      <c r="F260" s="15"/>
    </row>
    <row r="261" spans="2:6" ht="15.6" x14ac:dyDescent="0.3">
      <c r="B261" s="17"/>
      <c r="C261" s="17"/>
      <c r="D261" s="17"/>
      <c r="E261" s="14"/>
      <c r="F261" s="15"/>
    </row>
    <row r="262" spans="2:6" ht="15.6" x14ac:dyDescent="0.3">
      <c r="B262" s="17"/>
      <c r="C262" s="17"/>
      <c r="D262" s="17"/>
      <c r="E262" s="14"/>
      <c r="F262" s="15"/>
    </row>
    <row r="263" spans="2:6" ht="15.6" x14ac:dyDescent="0.3">
      <c r="B263" s="17"/>
      <c r="C263" s="17"/>
      <c r="D263" s="17"/>
      <c r="E263" s="14"/>
      <c r="F263" s="15"/>
    </row>
    <row r="264" spans="2:6" ht="15.6" x14ac:dyDescent="0.3">
      <c r="B264" s="17"/>
      <c r="C264" s="17"/>
      <c r="D264" s="17"/>
      <c r="E264" s="14"/>
      <c r="F264" s="15"/>
    </row>
    <row r="265" spans="2:6" ht="15.6" x14ac:dyDescent="0.3">
      <c r="B265" s="17"/>
      <c r="C265" s="17"/>
      <c r="D265" s="17"/>
      <c r="E265" s="14"/>
      <c r="F265" s="15"/>
    </row>
    <row r="266" spans="2:6" ht="15.6" x14ac:dyDescent="0.3">
      <c r="B266" s="17"/>
      <c r="C266" s="17"/>
      <c r="D266" s="17"/>
      <c r="E266" s="14"/>
      <c r="F266" s="15"/>
    </row>
    <row r="267" spans="2:6" ht="15.6" x14ac:dyDescent="0.3">
      <c r="B267" s="17"/>
      <c r="C267" s="17"/>
      <c r="D267" s="17"/>
      <c r="E267" s="14"/>
      <c r="F267" s="15"/>
    </row>
    <row r="268" spans="2:6" ht="15.6" x14ac:dyDescent="0.3">
      <c r="B268" s="17"/>
      <c r="C268" s="17"/>
      <c r="D268" s="17"/>
      <c r="E268" s="14"/>
      <c r="F268" s="15"/>
    </row>
    <row r="269" spans="2:6" ht="15.6" x14ac:dyDescent="0.3">
      <c r="B269" s="17"/>
      <c r="C269" s="17"/>
      <c r="D269" s="17"/>
      <c r="E269" s="14"/>
      <c r="F269" s="15"/>
    </row>
    <row r="270" spans="2:6" ht="15.6" x14ac:dyDescent="0.3">
      <c r="B270" s="17"/>
      <c r="C270" s="17"/>
      <c r="D270" s="17"/>
      <c r="E270" s="14"/>
      <c r="F270" s="15"/>
    </row>
    <row r="271" spans="2:6" ht="15.6" x14ac:dyDescent="0.3">
      <c r="B271" s="17"/>
      <c r="C271" s="17"/>
      <c r="D271" s="17"/>
      <c r="E271" s="14"/>
      <c r="F271" s="15"/>
    </row>
    <row r="272" spans="2:6" ht="15.6" x14ac:dyDescent="0.3">
      <c r="B272" s="17"/>
      <c r="C272" s="17"/>
      <c r="D272" s="17"/>
      <c r="E272" s="14"/>
      <c r="F272" s="15"/>
    </row>
    <row r="273" spans="2:6" ht="15.6" x14ac:dyDescent="0.3">
      <c r="B273" s="17"/>
      <c r="C273" s="17"/>
      <c r="D273" s="17"/>
      <c r="E273" s="14"/>
      <c r="F273" s="15"/>
    </row>
    <row r="274" spans="2:6" ht="15.6" x14ac:dyDescent="0.3">
      <c r="B274" s="17"/>
      <c r="C274" s="17"/>
      <c r="D274" s="17"/>
      <c r="E274" s="14"/>
      <c r="F274" s="15"/>
    </row>
    <row r="275" spans="2:6" ht="15.6" x14ac:dyDescent="0.3">
      <c r="B275" s="17"/>
      <c r="C275" s="17"/>
      <c r="D275" s="17"/>
      <c r="E275" s="14"/>
      <c r="F275" s="15"/>
    </row>
    <row r="276" spans="2:6" ht="15.6" x14ac:dyDescent="0.3">
      <c r="B276" s="17"/>
      <c r="C276" s="17"/>
      <c r="D276" s="17"/>
      <c r="E276" s="14"/>
      <c r="F276" s="15"/>
    </row>
    <row r="277" spans="2:6" ht="15.6" x14ac:dyDescent="0.3">
      <c r="B277" s="17"/>
      <c r="C277" s="17"/>
      <c r="D277" s="17"/>
      <c r="E277" s="14"/>
      <c r="F277" s="15"/>
    </row>
    <row r="278" spans="2:6" ht="15.6" x14ac:dyDescent="0.3">
      <c r="B278" s="17"/>
      <c r="C278" s="17"/>
      <c r="D278" s="17"/>
      <c r="E278" s="14"/>
      <c r="F278" s="15"/>
    </row>
    <row r="279" spans="2:6" ht="15.6" x14ac:dyDescent="0.3">
      <c r="B279" s="17"/>
      <c r="C279" s="17"/>
      <c r="D279" s="17"/>
      <c r="E279" s="14"/>
      <c r="F279" s="15"/>
    </row>
    <row r="280" spans="2:6" ht="15.6" x14ac:dyDescent="0.3">
      <c r="B280" s="17"/>
      <c r="C280" s="17"/>
      <c r="D280" s="17"/>
      <c r="E280" s="14"/>
      <c r="F280" s="15"/>
    </row>
    <row r="281" spans="2:6" ht="15.6" x14ac:dyDescent="0.3">
      <c r="B281" s="17"/>
      <c r="C281" s="17"/>
      <c r="D281" s="17"/>
      <c r="E281" s="14"/>
      <c r="F281" s="15"/>
    </row>
    <row r="282" spans="2:6" ht="15.6" x14ac:dyDescent="0.3">
      <c r="B282" s="17"/>
      <c r="C282" s="17"/>
      <c r="D282" s="17"/>
      <c r="E282" s="14"/>
      <c r="F282" s="15"/>
    </row>
    <row r="283" spans="2:6" ht="15.6" x14ac:dyDescent="0.3">
      <c r="B283" s="17"/>
      <c r="C283" s="17"/>
      <c r="D283" s="17"/>
      <c r="E283" s="14"/>
      <c r="F283" s="15"/>
    </row>
    <row r="284" spans="2:6" ht="15.6" x14ac:dyDescent="0.3">
      <c r="B284" s="17"/>
      <c r="C284" s="17"/>
      <c r="D284" s="17"/>
      <c r="E284" s="14"/>
      <c r="F284" s="15"/>
    </row>
    <row r="285" spans="2:6" ht="15.6" x14ac:dyDescent="0.3">
      <c r="B285" s="17"/>
      <c r="C285" s="17"/>
      <c r="D285" s="17"/>
      <c r="E285" s="14"/>
      <c r="F285" s="15"/>
    </row>
    <row r="286" spans="2:6" ht="15.6" x14ac:dyDescent="0.3">
      <c r="B286" s="17"/>
      <c r="C286" s="17"/>
      <c r="D286" s="17"/>
      <c r="E286" s="14"/>
      <c r="F286" s="15"/>
    </row>
    <row r="287" spans="2:6" ht="15.6" x14ac:dyDescent="0.3">
      <c r="B287" s="17"/>
      <c r="C287" s="17"/>
      <c r="D287" s="17"/>
      <c r="E287" s="14"/>
      <c r="F287" s="15"/>
    </row>
    <row r="288" spans="2:6" ht="15.6" x14ac:dyDescent="0.3">
      <c r="B288" s="17"/>
      <c r="C288" s="17"/>
      <c r="D288" s="17"/>
      <c r="E288" s="14"/>
      <c r="F288" s="15"/>
    </row>
    <row r="289" spans="2:6" ht="15.6" x14ac:dyDescent="0.3">
      <c r="B289" s="17"/>
      <c r="C289" s="17"/>
      <c r="D289" s="17"/>
      <c r="E289" s="14"/>
      <c r="F289" s="15"/>
    </row>
    <row r="290" spans="2:6" ht="15.6" x14ac:dyDescent="0.3">
      <c r="B290" s="17"/>
      <c r="C290" s="17"/>
      <c r="D290" s="17"/>
      <c r="E290" s="14"/>
      <c r="F290" s="15"/>
    </row>
    <row r="291" spans="2:6" ht="15.6" x14ac:dyDescent="0.3">
      <c r="B291" s="17"/>
      <c r="C291" s="17"/>
      <c r="D291" s="17"/>
      <c r="E291" s="14"/>
      <c r="F291" s="15"/>
    </row>
    <row r="292" spans="2:6" ht="15.6" x14ac:dyDescent="0.3">
      <c r="B292" s="17"/>
      <c r="C292" s="17"/>
      <c r="D292" s="17"/>
      <c r="E292" s="14"/>
      <c r="F292" s="15"/>
    </row>
    <row r="293" spans="2:6" ht="15.6" x14ac:dyDescent="0.3">
      <c r="B293" s="17"/>
      <c r="C293" s="17"/>
      <c r="D293" s="17"/>
      <c r="E293" s="14"/>
      <c r="F293" s="15"/>
    </row>
    <row r="294" spans="2:6" ht="15.6" x14ac:dyDescent="0.3">
      <c r="B294" s="17"/>
      <c r="C294" s="17"/>
      <c r="D294" s="17"/>
      <c r="E294" s="14"/>
      <c r="F294" s="15"/>
    </row>
    <row r="295" spans="2:6" ht="15.6" x14ac:dyDescent="0.3">
      <c r="B295" s="17"/>
      <c r="C295" s="17"/>
      <c r="D295" s="17"/>
      <c r="E295" s="14"/>
      <c r="F295" s="15"/>
    </row>
    <row r="296" spans="2:6" ht="15.6" x14ac:dyDescent="0.3">
      <c r="B296" s="17"/>
      <c r="C296" s="17"/>
      <c r="D296" s="17"/>
      <c r="E296" s="14"/>
      <c r="F296" s="15"/>
    </row>
    <row r="297" spans="2:6" ht="15.6" x14ac:dyDescent="0.3">
      <c r="B297" s="17"/>
      <c r="C297" s="17"/>
      <c r="D297" s="17"/>
      <c r="E297" s="14"/>
      <c r="F297" s="15"/>
    </row>
    <row r="298" spans="2:6" ht="15.6" x14ac:dyDescent="0.3">
      <c r="B298" s="17"/>
      <c r="C298" s="17"/>
      <c r="D298" s="17"/>
      <c r="E298" s="14"/>
      <c r="F298" s="15"/>
    </row>
    <row r="299" spans="2:6" ht="15.6" x14ac:dyDescent="0.3">
      <c r="B299" s="17"/>
      <c r="C299" s="17"/>
      <c r="D299" s="17"/>
      <c r="E299" s="14"/>
      <c r="F299" s="15"/>
    </row>
    <row r="300" spans="2:6" ht="15.6" x14ac:dyDescent="0.3">
      <c r="B300" s="17"/>
      <c r="C300" s="17"/>
      <c r="D300" s="17"/>
      <c r="E300" s="14"/>
      <c r="F300" s="15"/>
    </row>
    <row r="301" spans="2:6" ht="15.6" x14ac:dyDescent="0.3">
      <c r="B301" s="17"/>
      <c r="C301" s="17"/>
      <c r="D301" s="17"/>
      <c r="E301" s="14"/>
      <c r="F301" s="15"/>
    </row>
    <row r="302" spans="2:6" ht="15.6" x14ac:dyDescent="0.3">
      <c r="B302" s="17"/>
      <c r="C302" s="17"/>
      <c r="D302" s="17"/>
      <c r="E302" s="14"/>
      <c r="F302" s="15"/>
    </row>
    <row r="303" spans="2:6" ht="15.6" x14ac:dyDescent="0.3">
      <c r="B303" s="17"/>
      <c r="C303" s="17"/>
      <c r="D303" s="17"/>
      <c r="E303" s="14"/>
      <c r="F303" s="15"/>
    </row>
    <row r="304" spans="2:6" ht="15.6" x14ac:dyDescent="0.3">
      <c r="B304" s="17"/>
      <c r="C304" s="17"/>
      <c r="D304" s="17"/>
      <c r="E304" s="14"/>
      <c r="F304" s="15"/>
    </row>
    <row r="305" spans="2:6" ht="15.6" x14ac:dyDescent="0.3">
      <c r="B305" s="17"/>
      <c r="C305" s="17"/>
      <c r="D305" s="17"/>
      <c r="E305" s="14"/>
      <c r="F305" s="15"/>
    </row>
    <row r="306" spans="2:6" ht="15.6" x14ac:dyDescent="0.3">
      <c r="B306" s="17"/>
      <c r="C306" s="17"/>
      <c r="D306" s="17"/>
      <c r="E306" s="14"/>
      <c r="F306" s="15"/>
    </row>
    <row r="307" spans="2:6" ht="15.6" x14ac:dyDescent="0.3">
      <c r="B307" s="17"/>
      <c r="C307" s="17"/>
      <c r="D307" s="17"/>
      <c r="E307" s="14"/>
      <c r="F307" s="15"/>
    </row>
    <row r="308" spans="2:6" ht="15.6" x14ac:dyDescent="0.3">
      <c r="B308" s="17"/>
      <c r="C308" s="17"/>
      <c r="D308" s="17"/>
      <c r="E308" s="14"/>
      <c r="F308" s="15"/>
    </row>
    <row r="309" spans="2:6" ht="15.6" x14ac:dyDescent="0.3">
      <c r="B309" s="17"/>
      <c r="C309" s="17"/>
      <c r="D309" s="17"/>
      <c r="E309" s="14"/>
      <c r="F309" s="15"/>
    </row>
    <row r="310" spans="2:6" ht="15.6" x14ac:dyDescent="0.3">
      <c r="B310" s="17"/>
      <c r="C310" s="17"/>
      <c r="D310" s="17"/>
      <c r="E310" s="14"/>
      <c r="F310" s="15"/>
    </row>
    <row r="311" spans="2:6" ht="15.6" x14ac:dyDescent="0.3">
      <c r="B311" s="17"/>
      <c r="C311" s="17"/>
      <c r="D311" s="17"/>
      <c r="E311" s="14"/>
      <c r="F311" s="15"/>
    </row>
    <row r="312" spans="2:6" ht="15.6" x14ac:dyDescent="0.3">
      <c r="B312" s="17"/>
      <c r="C312" s="17"/>
      <c r="D312" s="17"/>
      <c r="E312" s="14"/>
      <c r="F312" s="15"/>
    </row>
    <row r="313" spans="2:6" ht="15.6" x14ac:dyDescent="0.3">
      <c r="B313" s="17"/>
      <c r="C313" s="17"/>
      <c r="D313" s="17"/>
      <c r="E313" s="14"/>
      <c r="F313" s="15"/>
    </row>
    <row r="314" spans="2:6" ht="15.6" x14ac:dyDescent="0.3">
      <c r="B314" s="17"/>
      <c r="C314" s="17"/>
      <c r="D314" s="17"/>
      <c r="E314" s="14"/>
      <c r="F314" s="15"/>
    </row>
    <row r="315" spans="2:6" ht="15.6" x14ac:dyDescent="0.3">
      <c r="B315" s="17"/>
      <c r="C315" s="17"/>
      <c r="D315" s="17"/>
      <c r="E315" s="14"/>
      <c r="F315" s="15"/>
    </row>
    <row r="316" spans="2:6" ht="15.6" x14ac:dyDescent="0.3">
      <c r="B316" s="17"/>
      <c r="C316" s="17"/>
      <c r="D316" s="17"/>
      <c r="E316" s="14"/>
      <c r="F316" s="15"/>
    </row>
    <row r="317" spans="2:6" ht="15.6" x14ac:dyDescent="0.3">
      <c r="B317" s="17"/>
      <c r="C317" s="17"/>
      <c r="D317" s="17"/>
      <c r="E317" s="14"/>
      <c r="F317" s="15"/>
    </row>
    <row r="318" spans="2:6" ht="15.6" x14ac:dyDescent="0.3">
      <c r="B318" s="17"/>
      <c r="C318" s="17"/>
      <c r="D318" s="17"/>
      <c r="E318" s="14"/>
      <c r="F318" s="15"/>
    </row>
    <row r="319" spans="2:6" ht="15.6" x14ac:dyDescent="0.3">
      <c r="B319" s="17"/>
      <c r="C319" s="17"/>
      <c r="D319" s="17"/>
      <c r="E319" s="14"/>
      <c r="F319" s="15"/>
    </row>
    <row r="320" spans="2:6" ht="15.6" x14ac:dyDescent="0.3">
      <c r="B320" s="17"/>
      <c r="C320" s="17"/>
      <c r="D320" s="17"/>
      <c r="E320" s="14"/>
      <c r="F320" s="15"/>
    </row>
    <row r="321" spans="2:6" ht="15.6" x14ac:dyDescent="0.3">
      <c r="B321" s="17"/>
      <c r="C321" s="17"/>
      <c r="D321" s="17"/>
      <c r="E321" s="14"/>
      <c r="F321" s="15"/>
    </row>
    <row r="322" spans="2:6" ht="15.6" x14ac:dyDescent="0.3">
      <c r="B322" s="17"/>
      <c r="C322" s="17"/>
      <c r="D322" s="17"/>
      <c r="E322" s="14"/>
      <c r="F322" s="15"/>
    </row>
    <row r="323" spans="2:6" ht="15.6" x14ac:dyDescent="0.3">
      <c r="B323" s="17"/>
      <c r="C323" s="17"/>
      <c r="D323" s="17"/>
      <c r="E323" s="14"/>
      <c r="F323" s="15"/>
    </row>
    <row r="324" spans="2:6" ht="15.6" x14ac:dyDescent="0.3">
      <c r="B324" s="17"/>
      <c r="C324" s="17"/>
      <c r="D324" s="17"/>
      <c r="E324" s="14"/>
      <c r="F324" s="15"/>
    </row>
    <row r="325" spans="2:6" ht="15.6" x14ac:dyDescent="0.3">
      <c r="B325" s="17"/>
      <c r="C325" s="17"/>
      <c r="D325" s="17"/>
      <c r="E325" s="14"/>
      <c r="F325" s="15"/>
    </row>
    <row r="326" spans="2:6" ht="15.6" x14ac:dyDescent="0.3">
      <c r="B326" s="17"/>
      <c r="C326" s="17"/>
      <c r="D326" s="17"/>
      <c r="E326" s="14"/>
      <c r="F326" s="15"/>
    </row>
    <row r="327" spans="2:6" ht="15.6" x14ac:dyDescent="0.3">
      <c r="B327" s="17"/>
      <c r="C327" s="17"/>
      <c r="D327" s="17"/>
      <c r="E327" s="14"/>
      <c r="F327" s="15"/>
    </row>
    <row r="328" spans="2:6" ht="15.6" x14ac:dyDescent="0.3">
      <c r="B328" s="17"/>
      <c r="C328" s="17"/>
      <c r="D328" s="17"/>
      <c r="E328" s="14"/>
      <c r="F328" s="15"/>
    </row>
    <row r="329" spans="2:6" ht="15.6" x14ac:dyDescent="0.3">
      <c r="B329" s="17"/>
      <c r="C329" s="17"/>
      <c r="D329" s="17"/>
      <c r="E329" s="14"/>
      <c r="F329" s="15"/>
    </row>
    <row r="330" spans="2:6" ht="15.6" x14ac:dyDescent="0.3">
      <c r="B330" s="17"/>
      <c r="C330" s="17"/>
      <c r="D330" s="17"/>
      <c r="E330" s="14"/>
      <c r="F330" s="15"/>
    </row>
    <row r="331" spans="2:6" ht="15.6" x14ac:dyDescent="0.3">
      <c r="B331" s="17"/>
      <c r="C331" s="17"/>
      <c r="D331" s="17"/>
      <c r="E331" s="14"/>
      <c r="F331" s="15"/>
    </row>
    <row r="332" spans="2:6" ht="15.6" x14ac:dyDescent="0.3">
      <c r="B332" s="17"/>
      <c r="C332" s="17"/>
      <c r="D332" s="17"/>
      <c r="E332" s="14"/>
      <c r="F332" s="15"/>
    </row>
    <row r="333" spans="2:6" ht="15.6" x14ac:dyDescent="0.3">
      <c r="B333" s="17"/>
      <c r="C333" s="17"/>
      <c r="D333" s="17"/>
      <c r="E333" s="14"/>
      <c r="F333" s="15"/>
    </row>
    <row r="334" spans="2:6" ht="15.6" x14ac:dyDescent="0.3">
      <c r="B334" s="17"/>
      <c r="C334" s="17"/>
      <c r="D334" s="17"/>
      <c r="E334" s="14"/>
      <c r="F334" s="15"/>
    </row>
    <row r="335" spans="2:6" ht="15.6" x14ac:dyDescent="0.3">
      <c r="B335" s="17"/>
      <c r="C335" s="17"/>
      <c r="D335" s="17"/>
      <c r="E335" s="14"/>
      <c r="F335" s="15"/>
    </row>
    <row r="336" spans="2:6" ht="15.6" x14ac:dyDescent="0.3">
      <c r="B336" s="17"/>
      <c r="C336" s="17"/>
      <c r="D336" s="17"/>
      <c r="E336" s="14"/>
      <c r="F336" s="15"/>
    </row>
    <row r="337" spans="2:6" ht="15.6" x14ac:dyDescent="0.3">
      <c r="B337" s="17"/>
      <c r="C337" s="17"/>
      <c r="D337" s="17"/>
      <c r="E337" s="14"/>
      <c r="F337" s="15"/>
    </row>
    <row r="338" spans="2:6" ht="15.6" x14ac:dyDescent="0.3">
      <c r="B338" s="17"/>
      <c r="C338" s="17"/>
      <c r="D338" s="17"/>
      <c r="E338" s="14"/>
      <c r="F338" s="15"/>
    </row>
    <row r="339" spans="2:6" ht="15.6" x14ac:dyDescent="0.3">
      <c r="B339" s="17"/>
      <c r="C339" s="17"/>
      <c r="D339" s="17"/>
      <c r="E339" s="14"/>
      <c r="F339" s="15"/>
    </row>
    <row r="340" spans="2:6" ht="15.6" x14ac:dyDescent="0.3">
      <c r="B340" s="17"/>
      <c r="C340" s="17"/>
      <c r="D340" s="17"/>
      <c r="E340" s="14"/>
      <c r="F340" s="15"/>
    </row>
    <row r="341" spans="2:6" ht="15.6" x14ac:dyDescent="0.3">
      <c r="B341" s="17"/>
      <c r="C341" s="17"/>
      <c r="D341" s="17"/>
      <c r="E341" s="14"/>
      <c r="F341" s="15"/>
    </row>
    <row r="342" spans="2:6" ht="15.6" x14ac:dyDescent="0.3">
      <c r="B342" s="17"/>
      <c r="C342" s="17"/>
      <c r="D342" s="17"/>
      <c r="E342" s="14"/>
      <c r="F342" s="15"/>
    </row>
    <row r="343" spans="2:6" ht="15.6" x14ac:dyDescent="0.3">
      <c r="B343" s="17"/>
      <c r="C343" s="17"/>
      <c r="D343" s="17"/>
      <c r="E343" s="14"/>
      <c r="F343" s="15"/>
    </row>
    <row r="344" spans="2:6" ht="15.6" x14ac:dyDescent="0.3">
      <c r="B344" s="17"/>
      <c r="C344" s="17"/>
      <c r="D344" s="17"/>
      <c r="E344" s="14"/>
      <c r="F344" s="15"/>
    </row>
    <row r="345" spans="2:6" ht="15.6" x14ac:dyDescent="0.3">
      <c r="B345" s="17"/>
      <c r="C345" s="17"/>
      <c r="D345" s="17"/>
      <c r="E345" s="14"/>
      <c r="F345" s="15"/>
    </row>
    <row r="346" spans="2:6" ht="15.6" x14ac:dyDescent="0.3">
      <c r="B346" s="17"/>
      <c r="C346" s="17"/>
      <c r="D346" s="17"/>
      <c r="E346" s="14"/>
      <c r="F346" s="15"/>
    </row>
    <row r="347" spans="2:6" ht="15.6" x14ac:dyDescent="0.3">
      <c r="B347" s="17"/>
      <c r="C347" s="17"/>
      <c r="D347" s="17"/>
      <c r="E347" s="14"/>
      <c r="F347" s="15"/>
    </row>
    <row r="348" spans="2:6" ht="15.6" x14ac:dyDescent="0.3">
      <c r="B348" s="17"/>
      <c r="C348" s="17"/>
      <c r="D348" s="17"/>
      <c r="E348" s="14"/>
      <c r="F348" s="15"/>
    </row>
    <row r="349" spans="2:6" ht="15.6" x14ac:dyDescent="0.3">
      <c r="B349" s="17"/>
      <c r="C349" s="17"/>
      <c r="D349" s="17"/>
      <c r="E349" s="14"/>
      <c r="F349" s="15"/>
    </row>
    <row r="350" spans="2:6" ht="15.6" x14ac:dyDescent="0.3">
      <c r="B350" s="17"/>
      <c r="C350" s="17"/>
      <c r="D350" s="17"/>
      <c r="E350" s="14"/>
      <c r="F350" s="15"/>
    </row>
    <row r="351" spans="2:6" ht="15.6" x14ac:dyDescent="0.3">
      <c r="B351" s="17"/>
      <c r="C351" s="17"/>
      <c r="D351" s="17"/>
      <c r="E351" s="14"/>
      <c r="F351" s="15"/>
    </row>
    <row r="352" spans="2:6" ht="15.6" x14ac:dyDescent="0.3">
      <c r="B352" s="17"/>
      <c r="C352" s="17"/>
      <c r="D352" s="17"/>
      <c r="E352" s="14"/>
      <c r="F352" s="15"/>
    </row>
    <row r="353" spans="2:6" ht="15.6" x14ac:dyDescent="0.3">
      <c r="B353" s="17"/>
      <c r="C353" s="17"/>
      <c r="D353" s="17"/>
      <c r="E353" s="14"/>
      <c r="F353" s="15"/>
    </row>
    <row r="354" spans="2:6" ht="15.6" x14ac:dyDescent="0.3">
      <c r="B354" s="17"/>
      <c r="C354" s="17"/>
      <c r="D354" s="17"/>
      <c r="E354" s="14"/>
      <c r="F354" s="15"/>
    </row>
    <row r="355" spans="2:6" ht="15.6" x14ac:dyDescent="0.3">
      <c r="B355" s="17"/>
      <c r="C355" s="17"/>
      <c r="D355" s="17"/>
      <c r="E355" s="14"/>
      <c r="F355" s="15"/>
    </row>
    <row r="356" spans="2:6" ht="15.6" x14ac:dyDescent="0.3">
      <c r="B356" s="17"/>
      <c r="C356" s="17"/>
      <c r="D356" s="17"/>
      <c r="E356" s="14"/>
      <c r="F356" s="15"/>
    </row>
    <row r="357" spans="2:6" ht="15.6" x14ac:dyDescent="0.3">
      <c r="B357" s="17"/>
      <c r="C357" s="17"/>
      <c r="D357" s="17"/>
      <c r="E357" s="14"/>
      <c r="F357" s="15"/>
    </row>
    <row r="358" spans="2:6" ht="15.6" x14ac:dyDescent="0.3">
      <c r="B358" s="17"/>
      <c r="C358" s="17"/>
      <c r="D358" s="17"/>
      <c r="E358" s="14"/>
      <c r="F358" s="15"/>
    </row>
    <row r="359" spans="2:6" ht="15.6" x14ac:dyDescent="0.3">
      <c r="B359" s="17"/>
      <c r="C359" s="17"/>
      <c r="D359" s="17"/>
      <c r="E359" s="14"/>
      <c r="F359" s="15"/>
    </row>
    <row r="360" spans="2:6" ht="15.6" x14ac:dyDescent="0.3">
      <c r="B360" s="17"/>
      <c r="C360" s="17"/>
      <c r="D360" s="17"/>
      <c r="E360" s="14"/>
      <c r="F360" s="15"/>
    </row>
    <row r="361" spans="2:6" ht="15.6" x14ac:dyDescent="0.3">
      <c r="B361" s="17"/>
      <c r="C361" s="17"/>
      <c r="D361" s="17"/>
      <c r="E361" s="14"/>
      <c r="F361" s="15"/>
    </row>
    <row r="362" spans="2:6" ht="15.6" x14ac:dyDescent="0.3">
      <c r="B362" s="17"/>
      <c r="C362" s="17"/>
      <c r="D362" s="17"/>
      <c r="E362" s="14"/>
      <c r="F362" s="15"/>
    </row>
    <row r="363" spans="2:6" ht="15.6" x14ac:dyDescent="0.3">
      <c r="B363" s="17"/>
      <c r="C363" s="17"/>
      <c r="D363" s="17"/>
      <c r="E363" s="14"/>
      <c r="F363" s="15"/>
    </row>
    <row r="364" spans="2:6" ht="15.6" x14ac:dyDescent="0.3">
      <c r="B364" s="17"/>
      <c r="C364" s="17"/>
      <c r="D364" s="17"/>
      <c r="E364" s="14"/>
      <c r="F364" s="15"/>
    </row>
    <row r="365" spans="2:6" ht="15.6" x14ac:dyDescent="0.3">
      <c r="B365" s="17"/>
      <c r="C365" s="17"/>
      <c r="D365" s="17"/>
      <c r="E365" s="14"/>
      <c r="F365" s="15"/>
    </row>
    <row r="366" spans="2:6" ht="15.6" x14ac:dyDescent="0.3">
      <c r="B366" s="17"/>
      <c r="C366" s="17"/>
      <c r="D366" s="17"/>
      <c r="E366" s="14"/>
      <c r="F366" s="15"/>
    </row>
    <row r="367" spans="2:6" ht="15.6" x14ac:dyDescent="0.3">
      <c r="B367" s="17"/>
      <c r="C367" s="17"/>
      <c r="D367" s="17"/>
      <c r="E367" s="14"/>
      <c r="F367" s="15"/>
    </row>
    <row r="368" spans="2:6" ht="15.6" x14ac:dyDescent="0.3">
      <c r="B368" s="17"/>
      <c r="C368" s="17"/>
      <c r="D368" s="17"/>
      <c r="E368" s="14"/>
      <c r="F368" s="15"/>
    </row>
    <row r="369" spans="2:6" ht="15.6" x14ac:dyDescent="0.3">
      <c r="B369" s="17"/>
      <c r="C369" s="17"/>
      <c r="D369" s="17"/>
      <c r="E369" s="14"/>
      <c r="F369" s="15"/>
    </row>
    <row r="370" spans="2:6" ht="15.6" x14ac:dyDescent="0.3">
      <c r="B370" s="17"/>
      <c r="C370" s="17"/>
      <c r="D370" s="17"/>
      <c r="E370" s="14"/>
      <c r="F370" s="15"/>
    </row>
    <row r="371" spans="2:6" ht="15.6" x14ac:dyDescent="0.3">
      <c r="B371" s="17"/>
      <c r="C371" s="17"/>
      <c r="D371" s="17"/>
      <c r="E371" s="14"/>
      <c r="F371" s="15"/>
    </row>
    <row r="372" spans="2:6" ht="15.6" x14ac:dyDescent="0.3">
      <c r="B372" s="17"/>
      <c r="C372" s="17"/>
      <c r="D372" s="17"/>
      <c r="E372" s="14"/>
      <c r="F372" s="15"/>
    </row>
    <row r="373" spans="2:6" ht="15.6" x14ac:dyDescent="0.3">
      <c r="B373" s="17"/>
      <c r="C373" s="17"/>
      <c r="D373" s="17"/>
      <c r="E373" s="14"/>
      <c r="F373" s="15"/>
    </row>
    <row r="374" spans="2:6" ht="15.6" x14ac:dyDescent="0.3">
      <c r="B374" s="17"/>
      <c r="C374" s="17"/>
      <c r="D374" s="17"/>
      <c r="E374" s="14"/>
      <c r="F374" s="15"/>
    </row>
    <row r="375" spans="2:6" ht="15.6" x14ac:dyDescent="0.3">
      <c r="B375" s="17"/>
      <c r="C375" s="17"/>
      <c r="D375" s="17"/>
      <c r="E375" s="14"/>
      <c r="F375" s="15"/>
    </row>
    <row r="376" spans="2:6" ht="15.6" x14ac:dyDescent="0.3">
      <c r="B376" s="17"/>
      <c r="C376" s="17"/>
      <c r="D376" s="17"/>
      <c r="E376" s="14"/>
      <c r="F376" s="15"/>
    </row>
    <row r="377" spans="2:6" ht="15.6" x14ac:dyDescent="0.3">
      <c r="B377" s="17"/>
      <c r="C377" s="17"/>
      <c r="D377" s="17"/>
      <c r="E377" s="14"/>
      <c r="F377" s="15"/>
    </row>
    <row r="378" spans="2:6" ht="15.6" x14ac:dyDescent="0.3">
      <c r="B378" s="17"/>
      <c r="C378" s="17"/>
      <c r="D378" s="17"/>
      <c r="E378" s="14"/>
      <c r="F378" s="15"/>
    </row>
    <row r="379" spans="2:6" ht="15.6" x14ac:dyDescent="0.3">
      <c r="B379" s="17"/>
      <c r="C379" s="17"/>
      <c r="D379" s="17"/>
      <c r="E379" s="14"/>
      <c r="F379" s="15"/>
    </row>
    <row r="380" spans="2:6" ht="15.6" x14ac:dyDescent="0.3">
      <c r="B380" s="17"/>
      <c r="C380" s="17"/>
      <c r="D380" s="17"/>
      <c r="E380" s="14"/>
      <c r="F380" s="15"/>
    </row>
    <row r="381" spans="2:6" ht="15.6" x14ac:dyDescent="0.3">
      <c r="B381" s="17"/>
      <c r="C381" s="17"/>
      <c r="D381" s="17"/>
      <c r="E381" s="14"/>
      <c r="F381" s="15"/>
    </row>
    <row r="382" spans="2:6" ht="15.6" x14ac:dyDescent="0.3">
      <c r="B382" s="17"/>
      <c r="C382" s="17"/>
      <c r="D382" s="17"/>
      <c r="E382" s="14"/>
      <c r="F382" s="15"/>
    </row>
    <row r="383" spans="2:6" ht="15.6" x14ac:dyDescent="0.3">
      <c r="B383" s="17"/>
      <c r="C383" s="17"/>
      <c r="D383" s="17"/>
      <c r="E383" s="14"/>
      <c r="F383" s="15"/>
    </row>
    <row r="384" spans="2:6" ht="15.6" x14ac:dyDescent="0.3">
      <c r="B384" s="17"/>
      <c r="C384" s="17"/>
      <c r="D384" s="17"/>
      <c r="E384" s="14"/>
      <c r="F384" s="15"/>
    </row>
    <row r="385" spans="2:6" ht="15.6" x14ac:dyDescent="0.3">
      <c r="B385" s="17"/>
      <c r="C385" s="17"/>
      <c r="D385" s="17"/>
      <c r="E385" s="14"/>
      <c r="F385" s="15"/>
    </row>
    <row r="386" spans="2:6" ht="15.6" x14ac:dyDescent="0.3">
      <c r="B386" s="17"/>
      <c r="C386" s="17"/>
      <c r="D386" s="17"/>
      <c r="E386" s="14"/>
      <c r="F386" s="15"/>
    </row>
    <row r="387" spans="2:6" ht="15.6" x14ac:dyDescent="0.3">
      <c r="B387" s="17"/>
      <c r="C387" s="17"/>
      <c r="D387" s="17"/>
      <c r="E387" s="14"/>
      <c r="F387" s="15"/>
    </row>
    <row r="388" spans="2:6" ht="15.6" x14ac:dyDescent="0.3">
      <c r="B388" s="17"/>
      <c r="C388" s="17"/>
      <c r="D388" s="17"/>
      <c r="E388" s="14"/>
      <c r="F388" s="15"/>
    </row>
    <row r="389" spans="2:6" ht="15.6" x14ac:dyDescent="0.3">
      <c r="B389" s="17"/>
      <c r="C389" s="17"/>
      <c r="D389" s="17"/>
      <c r="E389" s="14"/>
      <c r="F389" s="15"/>
    </row>
    <row r="390" spans="2:6" ht="15.6" x14ac:dyDescent="0.3">
      <c r="B390" s="17"/>
      <c r="C390" s="17"/>
      <c r="D390" s="17"/>
      <c r="E390" s="14"/>
      <c r="F390" s="15"/>
    </row>
    <row r="391" spans="2:6" ht="15.6" x14ac:dyDescent="0.3">
      <c r="B391" s="17"/>
      <c r="C391" s="17"/>
      <c r="D391" s="17"/>
      <c r="E391" s="14"/>
      <c r="F391" s="15"/>
    </row>
    <row r="392" spans="2:6" ht="15.6" x14ac:dyDescent="0.3">
      <c r="B392" s="17"/>
      <c r="C392" s="17"/>
      <c r="D392" s="17"/>
      <c r="E392" s="14"/>
      <c r="F392" s="15"/>
    </row>
    <row r="393" spans="2:6" ht="15.6" x14ac:dyDescent="0.3">
      <c r="B393" s="17"/>
      <c r="C393" s="17"/>
      <c r="D393" s="17"/>
      <c r="E393" s="14"/>
      <c r="F393" s="15"/>
    </row>
    <row r="394" spans="2:6" ht="15.6" x14ac:dyDescent="0.3">
      <c r="B394" s="17"/>
      <c r="C394" s="17"/>
      <c r="D394" s="17"/>
      <c r="E394" s="14"/>
      <c r="F394" s="15"/>
    </row>
    <row r="395" spans="2:6" ht="15.6" x14ac:dyDescent="0.3">
      <c r="B395" s="17"/>
      <c r="C395" s="17"/>
      <c r="D395" s="17"/>
      <c r="E395" s="14"/>
      <c r="F395" s="15"/>
    </row>
    <row r="396" spans="2:6" ht="15.6" x14ac:dyDescent="0.3">
      <c r="B396" s="17"/>
      <c r="C396" s="17"/>
      <c r="D396" s="17"/>
      <c r="E396" s="14"/>
      <c r="F396" s="15"/>
    </row>
    <row r="397" spans="2:6" ht="15.6" x14ac:dyDescent="0.3">
      <c r="B397" s="17"/>
      <c r="C397" s="17"/>
      <c r="D397" s="17"/>
      <c r="E397" s="14"/>
      <c r="F397" s="15"/>
    </row>
    <row r="398" spans="2:6" ht="15.6" x14ac:dyDescent="0.3">
      <c r="B398" s="17"/>
      <c r="C398" s="17"/>
      <c r="D398" s="17"/>
      <c r="E398" s="14"/>
      <c r="F398" s="15"/>
    </row>
    <row r="399" spans="2:6" ht="15.6" x14ac:dyDescent="0.3">
      <c r="B399" s="17"/>
      <c r="C399" s="17"/>
      <c r="D399" s="17"/>
      <c r="E399" s="14"/>
      <c r="F399" s="15"/>
    </row>
    <row r="400" spans="2:6" ht="15.6" x14ac:dyDescent="0.3">
      <c r="B400" s="17"/>
      <c r="C400" s="17"/>
      <c r="D400" s="17"/>
      <c r="E400" s="14"/>
      <c r="F400" s="15"/>
    </row>
    <row r="401" spans="2:6" ht="15.6" x14ac:dyDescent="0.3">
      <c r="B401" s="17"/>
      <c r="C401" s="17"/>
      <c r="D401" s="17"/>
      <c r="E401" s="14"/>
      <c r="F401" s="15"/>
    </row>
    <row r="402" spans="2:6" ht="15.6" x14ac:dyDescent="0.3">
      <c r="B402" s="17"/>
      <c r="C402" s="17"/>
      <c r="D402" s="17"/>
      <c r="E402" s="14"/>
      <c r="F402" s="15"/>
    </row>
    <row r="403" spans="2:6" ht="15.6" x14ac:dyDescent="0.3">
      <c r="B403" s="17"/>
      <c r="C403" s="17"/>
      <c r="D403" s="17"/>
      <c r="E403" s="14"/>
      <c r="F403" s="15"/>
    </row>
    <row r="404" spans="2:6" ht="15.6" x14ac:dyDescent="0.3">
      <c r="B404" s="17"/>
      <c r="C404" s="17"/>
      <c r="D404" s="17"/>
      <c r="E404" s="14"/>
      <c r="F404" s="15"/>
    </row>
    <row r="405" spans="2:6" ht="15.6" x14ac:dyDescent="0.3">
      <c r="B405" s="17"/>
      <c r="C405" s="17"/>
      <c r="D405" s="17"/>
      <c r="E405" s="14"/>
      <c r="F405" s="15"/>
    </row>
    <row r="406" spans="2:6" ht="15.6" x14ac:dyDescent="0.3">
      <c r="B406" s="17"/>
      <c r="C406" s="17"/>
      <c r="D406" s="17"/>
      <c r="E406" s="14"/>
      <c r="F406" s="15"/>
    </row>
    <row r="407" spans="2:6" ht="15.6" x14ac:dyDescent="0.3">
      <c r="B407" s="17"/>
      <c r="C407" s="17"/>
      <c r="D407" s="17"/>
      <c r="E407" s="14"/>
      <c r="F407" s="15"/>
    </row>
    <row r="408" spans="2:6" ht="15.6" x14ac:dyDescent="0.3">
      <c r="B408" s="17"/>
      <c r="C408" s="17"/>
      <c r="D408" s="17"/>
      <c r="E408" s="14"/>
      <c r="F408" s="15"/>
    </row>
    <row r="409" spans="2:6" ht="15.6" x14ac:dyDescent="0.3">
      <c r="B409" s="17"/>
      <c r="C409" s="17"/>
      <c r="D409" s="17"/>
      <c r="E409" s="14"/>
      <c r="F409" s="15"/>
    </row>
    <row r="410" spans="2:6" ht="15.6" x14ac:dyDescent="0.3">
      <c r="B410" s="17"/>
      <c r="C410" s="17"/>
      <c r="D410" s="17"/>
      <c r="E410" s="14"/>
      <c r="F410" s="15"/>
    </row>
    <row r="411" spans="2:6" ht="15.6" x14ac:dyDescent="0.3">
      <c r="B411" s="17"/>
      <c r="C411" s="17"/>
      <c r="D411" s="17"/>
      <c r="E411" s="14"/>
      <c r="F411" s="15"/>
    </row>
    <row r="412" spans="2:6" ht="15.6" x14ac:dyDescent="0.3">
      <c r="B412" s="17"/>
      <c r="C412" s="17"/>
      <c r="D412" s="17"/>
      <c r="E412" s="14"/>
      <c r="F412" s="15"/>
    </row>
    <row r="413" spans="2:6" ht="15.6" x14ac:dyDescent="0.3">
      <c r="E413" s="14"/>
    </row>
    <row r="414" spans="2:6" ht="15.6" x14ac:dyDescent="0.3">
      <c r="E414" s="14"/>
    </row>
    <row r="415" spans="2:6" ht="15.6" x14ac:dyDescent="0.3">
      <c r="E415" s="14"/>
    </row>
    <row r="416" spans="2:6" ht="15.6" x14ac:dyDescent="0.3">
      <c r="E416" s="14"/>
    </row>
    <row r="417" spans="5:5" ht="15.6" x14ac:dyDescent="0.3">
      <c r="E417" s="14"/>
    </row>
    <row r="418" spans="5:5" ht="15.6" x14ac:dyDescent="0.3">
      <c r="E418" s="14"/>
    </row>
    <row r="419" spans="5:5" ht="15.6" x14ac:dyDescent="0.3">
      <c r="E419" s="14"/>
    </row>
    <row r="420" spans="5:5" ht="15.6" x14ac:dyDescent="0.3">
      <c r="E420" s="14"/>
    </row>
    <row r="421" spans="5:5" ht="15.6" x14ac:dyDescent="0.3">
      <c r="E421" s="14"/>
    </row>
    <row r="422" spans="5:5" ht="15.6" x14ac:dyDescent="0.3">
      <c r="E422" s="14"/>
    </row>
    <row r="423" spans="5:5" ht="15.6" x14ac:dyDescent="0.3">
      <c r="E423" s="14"/>
    </row>
    <row r="424" spans="5:5" ht="15.6" x14ac:dyDescent="0.3">
      <c r="E424" s="14"/>
    </row>
    <row r="425" spans="5:5" ht="15.6" x14ac:dyDescent="0.3">
      <c r="E425" s="14"/>
    </row>
    <row r="426" spans="5:5" ht="15.6" x14ac:dyDescent="0.3">
      <c r="E426" s="14"/>
    </row>
    <row r="427" spans="5:5" ht="15.6" x14ac:dyDescent="0.3">
      <c r="E427" s="14"/>
    </row>
    <row r="428" spans="5:5" ht="15.6" x14ac:dyDescent="0.3">
      <c r="E428" s="14"/>
    </row>
    <row r="429" spans="5:5" ht="15.6" x14ac:dyDescent="0.3">
      <c r="E429" s="14"/>
    </row>
    <row r="430" spans="5:5" ht="15.6" x14ac:dyDescent="0.3">
      <c r="E430" s="14"/>
    </row>
    <row r="431" spans="5:5" ht="15.6" x14ac:dyDescent="0.3">
      <c r="E431" s="14"/>
    </row>
    <row r="432" spans="5:5" ht="15.6" x14ac:dyDescent="0.3">
      <c r="E432" s="14"/>
    </row>
    <row r="433" spans="5:5" ht="15.6" x14ac:dyDescent="0.3">
      <c r="E433" s="14"/>
    </row>
    <row r="434" spans="5:5" ht="15.6" x14ac:dyDescent="0.3">
      <c r="E434" s="14"/>
    </row>
    <row r="435" spans="5:5" ht="15.6" x14ac:dyDescent="0.3">
      <c r="E435" s="14"/>
    </row>
    <row r="436" spans="5:5" ht="15.6" x14ac:dyDescent="0.3">
      <c r="E436" s="14"/>
    </row>
    <row r="437" spans="5:5" ht="15.6" x14ac:dyDescent="0.3">
      <c r="E437" s="14"/>
    </row>
    <row r="438" spans="5:5" ht="15.6" x14ac:dyDescent="0.3">
      <c r="E438" s="14"/>
    </row>
    <row r="439" spans="5:5" ht="15.6" x14ac:dyDescent="0.3">
      <c r="E439" s="14"/>
    </row>
    <row r="440" spans="5:5" ht="15.6" x14ac:dyDescent="0.3">
      <c r="E440" s="14"/>
    </row>
    <row r="441" spans="5:5" ht="15.6" x14ac:dyDescent="0.3">
      <c r="E441" s="14"/>
    </row>
    <row r="442" spans="5:5" ht="15.6" x14ac:dyDescent="0.3">
      <c r="E442" s="14"/>
    </row>
    <row r="443" spans="5:5" ht="15.6" x14ac:dyDescent="0.3">
      <c r="E443" s="14"/>
    </row>
    <row r="444" spans="5:5" ht="15.6" x14ac:dyDescent="0.3">
      <c r="E444" s="14"/>
    </row>
    <row r="445" spans="5:5" ht="15.6" x14ac:dyDescent="0.3">
      <c r="E445" s="14"/>
    </row>
    <row r="446" spans="5:5" ht="15.6" x14ac:dyDescent="0.3">
      <c r="E446" s="14"/>
    </row>
    <row r="447" spans="5:5" ht="15.6" x14ac:dyDescent="0.3">
      <c r="E447" s="14"/>
    </row>
    <row r="448" spans="5:5" ht="15.6" x14ac:dyDescent="0.3">
      <c r="E448" s="14"/>
    </row>
    <row r="449" spans="5:5" ht="15.6" x14ac:dyDescent="0.3">
      <c r="E449" s="14"/>
    </row>
    <row r="450" spans="5:5" ht="15.6" x14ac:dyDescent="0.3">
      <c r="E450" s="14"/>
    </row>
    <row r="451" spans="5:5" ht="15.6" x14ac:dyDescent="0.3">
      <c r="E451" s="14"/>
    </row>
    <row r="452" spans="5:5" ht="15.6" x14ac:dyDescent="0.3">
      <c r="E452" s="14"/>
    </row>
    <row r="453" spans="5:5" ht="15.6" x14ac:dyDescent="0.3">
      <c r="E453" s="14"/>
    </row>
    <row r="454" spans="5:5" ht="15.6" x14ac:dyDescent="0.3">
      <c r="E454" s="14"/>
    </row>
    <row r="455" spans="5:5" ht="15.6" x14ac:dyDescent="0.3">
      <c r="E455" s="14"/>
    </row>
    <row r="456" spans="5:5" ht="15.6" x14ac:dyDescent="0.3">
      <c r="E456" s="14"/>
    </row>
    <row r="457" spans="5:5" ht="15.6" x14ac:dyDescent="0.3">
      <c r="E457" s="14"/>
    </row>
    <row r="458" spans="5:5" ht="15.6" x14ac:dyDescent="0.3">
      <c r="E458" s="14"/>
    </row>
    <row r="459" spans="5:5" ht="15.6" x14ac:dyDescent="0.3">
      <c r="E459" s="14"/>
    </row>
    <row r="460" spans="5:5" ht="15.6" x14ac:dyDescent="0.3">
      <c r="E460" s="14"/>
    </row>
    <row r="461" spans="5:5" ht="15.6" x14ac:dyDescent="0.3">
      <c r="E461" s="14"/>
    </row>
    <row r="462" spans="5:5" ht="15.6" x14ac:dyDescent="0.3">
      <c r="E462" s="14"/>
    </row>
    <row r="463" spans="5:5" ht="15.6" x14ac:dyDescent="0.3">
      <c r="E463" s="14"/>
    </row>
    <row r="464" spans="5:5" ht="15.6" x14ac:dyDescent="0.3">
      <c r="E464" s="14"/>
    </row>
    <row r="465" spans="5:5" ht="15.6" x14ac:dyDescent="0.3">
      <c r="E465" s="14"/>
    </row>
    <row r="466" spans="5:5" ht="15.6" x14ac:dyDescent="0.3">
      <c r="E466" s="14"/>
    </row>
  </sheetData>
  <conditionalFormatting sqref="E2:E106 E127:E187 E192:E199 E202:E500">
    <cfRule type="timePeriod" dxfId="30" priority="21" timePeriod="today">
      <formula>FLOOR(E2,1)=TODAY()</formula>
    </cfRule>
    <cfRule type="cellIs" dxfId="29" priority="26" operator="lessThan">
      <formula>TODAY()</formula>
    </cfRule>
    <cfRule type="cellIs" dxfId="28" priority="27" operator="greaterThan">
      <formula>TODAY()</formula>
    </cfRule>
    <cfRule type="containsText" dxfId="27" priority="28" operator="containsText" text="erl.">
      <formula>NOT(ISERROR(SEARCH("erl.",E2)))</formula>
    </cfRule>
  </conditionalFormatting>
  <conditionalFormatting sqref="E107:E126">
    <cfRule type="timePeriod" dxfId="26" priority="17" timePeriod="today">
      <formula>FLOOR(E107,1)=TODAY()</formula>
    </cfRule>
    <cfRule type="cellIs" dxfId="25" priority="18" operator="lessThan">
      <formula>TODAY()</formula>
    </cfRule>
    <cfRule type="cellIs" dxfId="24" priority="19" operator="greaterThan">
      <formula>TODAY()</formula>
    </cfRule>
    <cfRule type="containsText" dxfId="23" priority="20" operator="containsText" text="erl.">
      <formula>NOT(ISERROR(SEARCH("erl.",E107)))</formula>
    </cfRule>
  </conditionalFormatting>
  <conditionalFormatting sqref="E188">
    <cfRule type="timePeriod" dxfId="22" priority="13" timePeriod="today">
      <formula>FLOOR(E188,1)=TODAY()</formula>
    </cfRule>
    <cfRule type="cellIs" dxfId="21" priority="14" operator="lessThan">
      <formula>TODAY()</formula>
    </cfRule>
    <cfRule type="cellIs" dxfId="20" priority="15" operator="greaterThan">
      <formula>TODAY()</formula>
    </cfRule>
    <cfRule type="containsText" dxfId="19" priority="16" operator="containsText" text="erl.">
      <formula>NOT(ISERROR(SEARCH("erl.",E188)))</formula>
    </cfRule>
  </conditionalFormatting>
  <conditionalFormatting sqref="E189:E191">
    <cfRule type="timePeriod" dxfId="18" priority="9" timePeriod="today">
      <formula>FLOOR(E189,1)=TODAY()</formula>
    </cfRule>
    <cfRule type="cellIs" dxfId="17" priority="10" operator="lessThan">
      <formula>TODAY()</formula>
    </cfRule>
    <cfRule type="cellIs" dxfId="16" priority="11" operator="greaterThan">
      <formula>TODAY()</formula>
    </cfRule>
    <cfRule type="containsText" dxfId="15" priority="12" operator="containsText" text="erl.">
      <formula>NOT(ISERROR(SEARCH("erl.",E189)))</formula>
    </cfRule>
  </conditionalFormatting>
  <conditionalFormatting sqref="E200">
    <cfRule type="timePeriod" dxfId="14" priority="5" timePeriod="today">
      <formula>FLOOR(E200,1)=TODAY()</formula>
    </cfRule>
    <cfRule type="cellIs" dxfId="13" priority="6" operator="lessThan">
      <formula>TODAY()</formula>
    </cfRule>
    <cfRule type="cellIs" dxfId="12" priority="7" operator="greaterThan">
      <formula>TODAY()</formula>
    </cfRule>
    <cfRule type="containsText" dxfId="11" priority="8" operator="containsText" text="erl.">
      <formula>NOT(ISERROR(SEARCH("erl.",E200)))</formula>
    </cfRule>
  </conditionalFormatting>
  <conditionalFormatting sqref="E201">
    <cfRule type="timePeriod" dxfId="10" priority="1" timePeriod="today">
      <formula>FLOOR(E201,1)=TODAY()</formula>
    </cfRule>
    <cfRule type="cellIs" dxfId="9" priority="2" operator="lessThan">
      <formula>TODAY()</formula>
    </cfRule>
    <cfRule type="cellIs" dxfId="8" priority="3" operator="greaterThan">
      <formula>TODAY()</formula>
    </cfRule>
    <cfRule type="containsText" dxfId="7" priority="4" operator="containsText" text="erl.">
      <formula>NOT(ISERROR(SEARCH("erl.",E201)))</formula>
    </cfRule>
  </conditionalFormatting>
  <pageMargins left="0.70866141732283472" right="0.70866141732283472" top="0.78740157480314965" bottom="0.78740157480314965" header="0.31496062992125984" footer="0.31496062992125984"/>
  <pageSetup paperSize="9" scale="10" orientation="portrait" r:id="rId1"/>
  <headerFooter>
    <oddFooter>&amp;L&amp;Z&amp;F&amp;R&amp;D, &amp;T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Freischaltungen</vt:lpstr>
      <vt:lpstr>Arbeitsanträge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Maier, Michael Dr.</dc:creator>
  <cp:lastModifiedBy>Maier, Michael Dr.</cp:lastModifiedBy>
  <cp:lastPrinted>2015-05-29T06:53:07Z</cp:lastPrinted>
  <dcterms:created xsi:type="dcterms:W3CDTF">2013-05-23T15:07:59Z</dcterms:created>
  <dcterms:modified xsi:type="dcterms:W3CDTF">2016-01-22T08:30:12Z</dcterms:modified>
</cp:coreProperties>
</file>