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556407f432b5019f/Document/研究/RIBF/IDATEN/Workshop/"/>
    </mc:Choice>
  </mc:AlternateContent>
  <xr:revisionPtr revIDLastSave="61" documentId="8_{38DD59BA-30DD-4FC9-B257-A3343F85A7BB}" xr6:coauthVersionLast="47" xr6:coauthVersionMax="47" xr10:uidLastSave="{E466F740-3F8C-4C50-A1F7-F42EB6247E8B}"/>
  <bookViews>
    <workbookView xWindow="22932" yWindow="-108" windowWidth="20376" windowHeight="12216" activeTab="1" xr2:uid="{00000000-000D-0000-FFFF-FFFF00000000}"/>
  </bookViews>
  <sheets>
    <sheet name="July 6" sheetId="1" r:id="rId1"/>
    <sheet name="July 7" sheetId="2" r:id="rId2"/>
    <sheet name="July 8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4" i="3"/>
  <c r="C2" i="3"/>
  <c r="B3" i="3" s="1"/>
  <c r="C3" i="3" s="1"/>
  <c r="C4" i="3" s="1"/>
  <c r="B5" i="3" s="1"/>
  <c r="C5" i="3" s="1"/>
  <c r="B6" i="3" s="1"/>
  <c r="C6" i="3" s="1"/>
  <c r="B7" i="3" s="1"/>
  <c r="C7" i="3" s="1"/>
  <c r="B8" i="3" s="1"/>
  <c r="C8" i="3" s="1"/>
  <c r="B9" i="3" s="1"/>
  <c r="C9" i="3" s="1"/>
  <c r="B10" i="3" s="1"/>
  <c r="C10" i="3" s="1"/>
  <c r="B11" i="3" s="1"/>
  <c r="C11" i="3" s="1"/>
  <c r="B12" i="3" s="1"/>
  <c r="C12" i="3" s="1"/>
  <c r="B13" i="3" s="1"/>
  <c r="C13" i="3" s="1"/>
  <c r="B14" i="3" s="1"/>
  <c r="C14" i="3" s="1"/>
  <c r="B15" i="3" s="1"/>
  <c r="C15" i="3" s="1"/>
  <c r="B16" i="3" s="1"/>
  <c r="C16" i="3" s="1"/>
  <c r="C2" i="2"/>
  <c r="B3" i="2" s="1"/>
  <c r="C2" i="1"/>
  <c r="B3" i="1" s="1"/>
  <c r="C3" i="1" s="1"/>
  <c r="B4" i="1" s="1"/>
  <c r="C3" i="2" l="1"/>
  <c r="B4" i="2" s="1"/>
  <c r="C4" i="2" s="1"/>
  <c r="B5" i="2" s="1"/>
  <c r="C5" i="2" s="1"/>
  <c r="B6" i="2" s="1"/>
  <c r="C6" i="2" s="1"/>
  <c r="B7" i="2" s="1"/>
  <c r="C7" i="2" s="1"/>
  <c r="B8" i="2" s="1"/>
  <c r="C8" i="2" s="1"/>
  <c r="B9" i="2" s="1"/>
  <c r="C4" i="1"/>
  <c r="B5" i="1" s="1"/>
  <c r="C5" i="1" s="1"/>
  <c r="B6" i="1" s="1"/>
  <c r="C6" i="1" s="1"/>
  <c r="B7" i="1" s="1"/>
  <c r="C7" i="1" s="1"/>
  <c r="B8" i="1" s="1"/>
  <c r="C8" i="1" s="1"/>
  <c r="B9" i="1" s="1"/>
  <c r="C9" i="1" s="1"/>
  <c r="C9" i="2" l="1"/>
  <c r="B10" i="2" s="1"/>
  <c r="C10" i="2" s="1"/>
  <c r="B11" i="2" s="1"/>
  <c r="C11" i="2" s="1"/>
  <c r="B12" i="2" s="1"/>
  <c r="C12" i="2" s="1"/>
  <c r="B13" i="2" s="1"/>
  <c r="C13" i="2" s="1"/>
  <c r="B14" i="2" s="1"/>
  <c r="C14" i="2" s="1"/>
  <c r="B15" i="2" s="1"/>
  <c r="C15" i="2" s="1"/>
  <c r="B16" i="2" s="1"/>
  <c r="C16" i="2" s="1"/>
  <c r="B17" i="2" s="1"/>
  <c r="C17" i="2" s="1"/>
  <c r="B18" i="2" s="1"/>
  <c r="C18" i="2" s="1"/>
  <c r="B10" i="1"/>
  <c r="C10" i="1" s="1"/>
  <c r="B11" i="1" s="1"/>
  <c r="C11" i="1" l="1"/>
  <c r="B12" i="1" s="1"/>
  <c r="C12" i="1" s="1"/>
  <c r="B13" i="1" s="1"/>
  <c r="C13" i="1" s="1"/>
  <c r="B14" i="1" s="1"/>
  <c r="C14" i="1" s="1"/>
  <c r="C15" i="1" l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</calcChain>
</file>

<file path=xl/sharedStrings.xml><?xml version="1.0" encoding="utf-8"?>
<sst xmlns="http://schemas.openxmlformats.org/spreadsheetml/2006/main" count="145" uniqueCount="112">
  <si>
    <t>Opening</t>
    <phoneticPr fontId="1"/>
  </si>
  <si>
    <t>H. Watanabe</t>
    <phoneticPr fontId="1"/>
  </si>
  <si>
    <t>S. Nishimura</t>
    <phoneticPr fontId="1"/>
  </si>
  <si>
    <t>B. Moon</t>
    <phoneticPr fontId="1"/>
  </si>
  <si>
    <t>Start</t>
    <phoneticPr fontId="1"/>
  </si>
  <si>
    <t>Duration</t>
    <phoneticPr fontId="1"/>
  </si>
  <si>
    <t>Decay experiments at RIBF</t>
    <phoneticPr fontId="1"/>
  </si>
  <si>
    <t>BigRIPS</t>
    <phoneticPr fontId="1"/>
  </si>
  <si>
    <t>IDATEN array</t>
    <phoneticPr fontId="1"/>
  </si>
  <si>
    <t>New measurements of M1 and E2 transition strengths below 100Sn</t>
    <phoneticPr fontId="1"/>
  </si>
  <si>
    <t>J. Park</t>
    <phoneticPr fontId="1"/>
  </si>
  <si>
    <t>The competition between the T=0 and the T=1 coupled states in 96Cd: lifetime measurement in the heaviest N=Z nucleus with known excited states</t>
    <phoneticPr fontId="1"/>
  </si>
  <si>
    <t>B. Das</t>
    <phoneticPr fontId="1"/>
  </si>
  <si>
    <t>X. Liu</t>
    <phoneticPr fontId="1"/>
  </si>
  <si>
    <t>Spin-gap isomer study in the N=Z-1 nucleus 95Cd</t>
    <phoneticPr fontId="1"/>
  </si>
  <si>
    <t>Y. H. Kim</t>
    <phoneticPr fontId="1"/>
  </si>
  <si>
    <t>Evolution of seniority breaking in Silver isotopes near doubly magic nuclides</t>
    <phoneticPr fontId="1"/>
  </si>
  <si>
    <t>100Sn region (1)</t>
    <phoneticPr fontId="1"/>
  </si>
  <si>
    <t>Coffee break</t>
    <phoneticPr fontId="1"/>
  </si>
  <si>
    <t>100Sn region (2)</t>
    <phoneticPr fontId="1"/>
  </si>
  <si>
    <t>Investigation of shell structure and shape evolution in 102,104Sn with IDATEN</t>
    <phoneticPr fontId="1"/>
  </si>
  <si>
    <t>End</t>
    <phoneticPr fontId="1"/>
  </si>
  <si>
    <t>D. Mengoni</t>
    <phoneticPr fontId="1"/>
  </si>
  <si>
    <t>Core-breaking effects in 100Sn: lifetime measurements in 101Sn</t>
    <phoneticPr fontId="1"/>
  </si>
  <si>
    <t>S. Guo</t>
    <phoneticPr fontId="1"/>
  </si>
  <si>
    <t>Lifetime measurement of the 5/2+ state in 101Sn populared by alpha decay of 105Te</t>
    <phoneticPr fontId="1"/>
  </si>
  <si>
    <t>A. Blazhev</t>
    <phoneticPr fontId="1"/>
  </si>
  <si>
    <t>Study of spin-flip core-excitations towards 100Sn by lifetimes of "L-forbidden" M1 transitions</t>
    <phoneticPr fontId="1"/>
  </si>
  <si>
    <t>Lunch</t>
    <phoneticPr fontId="1"/>
  </si>
  <si>
    <t>Nuclear structure study below 132Sn by lifetime measurement of excited states</t>
    <phoneticPr fontId="1"/>
  </si>
  <si>
    <t>L.M. Fraile</t>
    <phoneticPr fontId="1"/>
  </si>
  <si>
    <t xml:space="preserve">Investigation of the structure of odd-A Cd isotopes </t>
    <phoneticPr fontId="1"/>
  </si>
  <si>
    <t>Z. Chen</t>
    <phoneticPr fontId="1"/>
  </si>
  <si>
    <t>Exploring the neutron shell evolution around 132Sn with fast-timing lifetime measurement</t>
    <phoneticPr fontId="1"/>
  </si>
  <si>
    <t>A. Jungclaus</t>
    <phoneticPr fontId="1"/>
  </si>
  <si>
    <t>Measurement of excited-state lifetimes in 130Cd</t>
    <phoneticPr fontId="1"/>
  </si>
  <si>
    <t>Seniority nature in nuclei beyond 132Sn</t>
    <phoneticPr fontId="1"/>
  </si>
  <si>
    <t>Q. Zeng</t>
    <phoneticPr fontId="1"/>
  </si>
  <si>
    <t xml:space="preserve">Lifetime measurements of the 5/2+ states in 133Sb and 135I </t>
    <phoneticPr fontId="1"/>
  </si>
  <si>
    <t>R. Lozeva</t>
    <phoneticPr fontId="1"/>
  </si>
  <si>
    <t>Evolution of collectivity beyond 132Sn</t>
    <phoneticPr fontId="1"/>
  </si>
  <si>
    <t>132Sn region</t>
    <phoneticPr fontId="1"/>
  </si>
  <si>
    <t>Subject</t>
    <phoneticPr fontId="1"/>
  </si>
  <si>
    <t>Emergence of collectivity in 75,77Cu</t>
    <phoneticPr fontId="1"/>
  </si>
  <si>
    <t>78Ni region</t>
    <phoneticPr fontId="1"/>
  </si>
  <si>
    <t>E. Sahin</t>
    <phoneticPr fontId="1"/>
  </si>
  <si>
    <t>S. Ahn</t>
    <phoneticPr fontId="1"/>
  </si>
  <si>
    <t>The lifetime of low-lying states in the N = 49 isotones, 81Ge and 83Se</t>
    <phoneticPr fontId="1"/>
  </si>
  <si>
    <t>G. Mukherjee</t>
    <phoneticPr fontId="1"/>
  </si>
  <si>
    <t>Search of isomeric states in odd-A, neutron-rich nuclei with N = 48, 49</t>
    <phoneticPr fontId="1"/>
  </si>
  <si>
    <t>Talk title</t>
    <phoneticPr fontId="1"/>
  </si>
  <si>
    <t>Around N=40</t>
    <phoneticPr fontId="1"/>
  </si>
  <si>
    <t>B. Olaizola</t>
    <phoneticPr fontId="1"/>
  </si>
  <si>
    <t>Locating the center of the N=40 Island of Inversion</t>
    <phoneticPr fontId="1"/>
  </si>
  <si>
    <t>K. Wimmer</t>
    <phoneticPr fontId="1"/>
  </si>
  <si>
    <t>Shape coexistence at N=40</t>
    <phoneticPr fontId="1"/>
  </si>
  <si>
    <t>Decay spectroscopy of neutron-rich A = 55, 56, 57 isobars relevant to Urca cooling process in the neutron star crust</t>
    <phoneticPr fontId="1"/>
  </si>
  <si>
    <t>Nuclear shape of 108Zr</t>
    <phoneticPr fontId="1"/>
  </si>
  <si>
    <t>Mid-shell region (1)</t>
    <phoneticPr fontId="1"/>
  </si>
  <si>
    <t>Lifetime of excited states in 108Zr</t>
    <phoneticPr fontId="1"/>
  </si>
  <si>
    <t>A. Bruce</t>
    <phoneticPr fontId="1"/>
  </si>
  <si>
    <t>S. Bae</t>
    <phoneticPr fontId="1"/>
  </si>
  <si>
    <t>T. Bhattacharjee</t>
    <phoneticPr fontId="1"/>
  </si>
  <si>
    <t>Exploring Intertwined Quantum Phase Transition in Zr isotopes with Lifetime measurement</t>
    <phoneticPr fontId="1"/>
  </si>
  <si>
    <t>Lifetime measurements of the low-lying states in 88,90,92,94Se isotopes</t>
    <phoneticPr fontId="1"/>
  </si>
  <si>
    <t>Mid-shell region (2)</t>
    <phoneticPr fontId="1"/>
  </si>
  <si>
    <t>B. Ding</t>
    <phoneticPr fontId="1"/>
  </si>
  <si>
    <t>Lifetime measurements of the first 3- states in 144,146,148Ce</t>
    <phoneticPr fontId="1"/>
  </si>
  <si>
    <t>S. Nag</t>
    <phoneticPr fontId="1"/>
  </si>
  <si>
    <t>Evolution of octupole characteristics in mass 150 region</t>
    <phoneticPr fontId="1"/>
  </si>
  <si>
    <t>Study on the shape evolution of the deformed even-even Nd and Sm isotopes with N = 96, 98 using lifetime measurement for first 2+ states</t>
    <phoneticPr fontId="1"/>
  </si>
  <si>
    <t>Mid-shell region (3)</t>
    <phoneticPr fontId="1"/>
  </si>
  <si>
    <t>E. Ideguchi</t>
    <phoneticPr fontId="1"/>
  </si>
  <si>
    <t>Study of shape evolution in Z~60 nuclei</t>
    <phoneticPr fontId="1"/>
  </si>
  <si>
    <t>V. Werner</t>
    <phoneticPr fontId="1"/>
  </si>
  <si>
    <t>Test of B(E2) strengths vs. low E(2+) energies in neutron-rich Nd isotopes</t>
    <phoneticPr fontId="1"/>
  </si>
  <si>
    <t>S. Pascu</t>
    <phoneticPr fontId="1"/>
  </si>
  <si>
    <t>Study of the deformation pattern in the highly-deformed rare-earth region</t>
    <phoneticPr fontId="1"/>
  </si>
  <si>
    <t>J. Ha</t>
    <phoneticPr fontId="1"/>
  </si>
  <si>
    <t>First 2+ state lifetime measurements for the neutron-rich Yb and Er isotopes: a quest for strong deformation around N = 110</t>
    <phoneticPr fontId="1"/>
  </si>
  <si>
    <t>Study of the prolate-oblate shape transition in the neutron-rich heavy-mass region</t>
    <phoneticPr fontId="1"/>
  </si>
  <si>
    <t>Half-life of the yrast 2+ state in 190W</t>
    <phoneticPr fontId="1"/>
  </si>
  <si>
    <t>A. Gottardo</t>
    <phoneticPr fontId="1"/>
  </si>
  <si>
    <t>Exploring nuclear structure beyond N=126</t>
    <phoneticPr fontId="1"/>
  </si>
  <si>
    <t>Seniority breaking in n-rich isotopes beyond 208Pb</t>
    <phoneticPr fontId="1"/>
  </si>
  <si>
    <t>Lifetime measurements of the low-lying states  in 212, 214, 216Pb</t>
    <phoneticPr fontId="1"/>
  </si>
  <si>
    <t>Z. Liu</t>
    <phoneticPr fontId="1"/>
  </si>
  <si>
    <t>Lifetime measurements of the low-lying states  in 216Th</t>
    <phoneticPr fontId="1"/>
  </si>
  <si>
    <t>A.I. Morales López</t>
    <phoneticPr fontId="1"/>
  </si>
  <si>
    <t>Lifetime measurements in the south-east frontier of the actinide island of octupole deformation and beyond</t>
    <phoneticPr fontId="1"/>
  </si>
  <si>
    <t>12C+12C fusion rates from resonances at astrophyical energies</t>
    <phoneticPr fontId="1"/>
  </si>
  <si>
    <t>U. Datta</t>
    <phoneticPr fontId="1"/>
  </si>
  <si>
    <t>Light mass region</t>
    <phoneticPr fontId="1"/>
  </si>
  <si>
    <t>Discussion</t>
    <phoneticPr fontId="1"/>
  </si>
  <si>
    <t>Heavy mass region</t>
    <phoneticPr fontId="1"/>
  </si>
  <si>
    <t>Closing</t>
    <phoneticPr fontId="1"/>
  </si>
  <si>
    <t>P. Regan</t>
    <phoneticPr fontId="1"/>
  </si>
  <si>
    <t>ALL</t>
    <phoneticPr fontId="1"/>
  </si>
  <si>
    <t>Proposal #</t>
    <phoneticPr fontId="1"/>
  </si>
  <si>
    <t>N. Fukuda</t>
    <phoneticPr fontId="1"/>
  </si>
  <si>
    <t>Lifetime measurement for excited states in 100,102Sr: Systematic study for shape coexistence over N=60 region</t>
    <phoneticPr fontId="1"/>
  </si>
  <si>
    <t>Study of electric dipole moments in reflection-asymmetric Ba isotopes</t>
    <phoneticPr fontId="1"/>
  </si>
  <si>
    <t>Chair</t>
    <phoneticPr fontId="1"/>
  </si>
  <si>
    <t>Hiroshi Watanabe</t>
    <phoneticPr fontId="1"/>
  </si>
  <si>
    <t>Magda Gorska</t>
    <phoneticPr fontId="1"/>
  </si>
  <si>
    <t>Paddy Regan</t>
    <phoneticPr fontId="1"/>
  </si>
  <si>
    <t>Presenter</t>
    <phoneticPr fontId="1"/>
  </si>
  <si>
    <t>Byul Moon</t>
    <phoneticPr fontId="1"/>
  </si>
  <si>
    <t>Eiji Ideguchi</t>
    <phoneticPr fontId="1"/>
  </si>
  <si>
    <t>Byungsik Hong</t>
    <phoneticPr fontId="1"/>
  </si>
  <si>
    <t>Alison Bruce</t>
    <phoneticPr fontId="1"/>
  </si>
  <si>
    <t>Adam Garnsworthy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</si>
</sst>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_);[Red]\(0\)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2" borderId="0" xfId="0" applyFont="1" applyFill="1"/>
    <xf numFmtId="176" fontId="2" fillId="2" borderId="0" xfId="0" applyNumberFormat="1" applyFont="1" applyFill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77" fontId="2" fillId="0" borderId="0" xfId="0" applyNumberFormat="1" applyFont="1" applyAlignment="1">
      <alignment horizontal="right"/>
    </xf>
    <xf numFmtId="177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opLeftCell="A4" workbookViewId="0">
      <selection activeCell="F5" sqref="F5"/>
    </sheetView>
  </sheetViews>
  <sheetFormatPr defaultRowHeight="18"/>
  <cols>
    <col min="1" max="1" width="14.5" style="2" bestFit="1" customWidth="1"/>
    <col min="2" max="3" width="5.3984375" style="4" bestFit="1" customWidth="1"/>
    <col min="4" max="4" width="7.69921875" style="4" bestFit="1" customWidth="1"/>
    <col min="5" max="5" width="9.09765625" style="10" bestFit="1" customWidth="1"/>
    <col min="6" max="6" width="116.69921875" style="1" bestFit="1" customWidth="1"/>
    <col min="7" max="7" width="11" style="1" bestFit="1" customWidth="1"/>
    <col min="8" max="8" width="14.69921875" style="13" bestFit="1" customWidth="1"/>
  </cols>
  <sheetData>
    <row r="1" spans="1:8">
      <c r="A1" s="2" t="s">
        <v>42</v>
      </c>
      <c r="B1" s="4" t="s">
        <v>4</v>
      </c>
      <c r="C1" s="4" t="s">
        <v>21</v>
      </c>
      <c r="D1" s="4" t="s">
        <v>5</v>
      </c>
      <c r="E1" s="10" t="s">
        <v>98</v>
      </c>
      <c r="F1" s="1" t="s">
        <v>50</v>
      </c>
      <c r="G1" s="1" t="s">
        <v>106</v>
      </c>
      <c r="H1" s="13" t="s">
        <v>102</v>
      </c>
    </row>
    <row r="2" spans="1:8">
      <c r="B2" s="4">
        <v>0.375</v>
      </c>
      <c r="C2" s="4">
        <f t="shared" ref="C2:C23" si="0">B2+D2</f>
        <v>0.37847222222222221</v>
      </c>
      <c r="D2" s="4">
        <v>3.472222222222222E-3</v>
      </c>
      <c r="F2" s="1" t="s">
        <v>0</v>
      </c>
      <c r="G2" s="1" t="s">
        <v>1</v>
      </c>
      <c r="H2" s="14" t="s">
        <v>103</v>
      </c>
    </row>
    <row r="3" spans="1:8">
      <c r="B3" s="4">
        <f t="shared" ref="B3" si="1">C2</f>
        <v>0.37847222222222221</v>
      </c>
      <c r="C3" s="4">
        <f t="shared" ref="C3" si="2">B3+D3</f>
        <v>0.3923611111111111</v>
      </c>
      <c r="D3" s="4">
        <v>1.3888888888888888E-2</v>
      </c>
      <c r="F3" s="1" t="s">
        <v>7</v>
      </c>
      <c r="G3" s="1" t="s">
        <v>99</v>
      </c>
      <c r="H3" s="14"/>
    </row>
    <row r="4" spans="1:8">
      <c r="B4" s="4">
        <f>C3</f>
        <v>0.3923611111111111</v>
      </c>
      <c r="C4" s="4">
        <f t="shared" si="0"/>
        <v>0.40625</v>
      </c>
      <c r="D4" s="4">
        <v>1.3888888888888888E-2</v>
      </c>
      <c r="F4" s="1" t="s">
        <v>6</v>
      </c>
      <c r="G4" s="1" t="s">
        <v>2</v>
      </c>
      <c r="H4" s="14"/>
    </row>
    <row r="5" spans="1:8">
      <c r="B5" s="4">
        <f>C4</f>
        <v>0.40625</v>
      </c>
      <c r="C5" s="4">
        <f t="shared" si="0"/>
        <v>0.41319444444444442</v>
      </c>
      <c r="D5" s="4">
        <v>6.9444444444444441E-3</v>
      </c>
      <c r="F5" s="1" t="s">
        <v>8</v>
      </c>
      <c r="G5" s="1" t="s">
        <v>3</v>
      </c>
      <c r="H5" s="14"/>
    </row>
    <row r="6" spans="1:8">
      <c r="A6" s="14" t="s">
        <v>17</v>
      </c>
      <c r="B6" s="4">
        <f t="shared" ref="B6:B22" si="3">C5</f>
        <v>0.41319444444444442</v>
      </c>
      <c r="C6" s="4">
        <f t="shared" si="0"/>
        <v>0.42152777777777778</v>
      </c>
      <c r="D6" s="4">
        <v>8.3333333333333332E-3</v>
      </c>
      <c r="E6" s="10">
        <v>37</v>
      </c>
      <c r="F6" s="1" t="s">
        <v>11</v>
      </c>
      <c r="G6" s="1" t="s">
        <v>12</v>
      </c>
      <c r="H6" s="14"/>
    </row>
    <row r="7" spans="1:8">
      <c r="A7" s="14"/>
      <c r="B7" s="4">
        <f t="shared" si="3"/>
        <v>0.42152777777777778</v>
      </c>
      <c r="C7" s="4">
        <f t="shared" si="0"/>
        <v>0.42986111111111114</v>
      </c>
      <c r="D7" s="4">
        <v>8.3333333333333332E-3</v>
      </c>
      <c r="E7" s="10">
        <v>30</v>
      </c>
      <c r="F7" s="1" t="s">
        <v>14</v>
      </c>
      <c r="G7" s="1" t="s">
        <v>13</v>
      </c>
      <c r="H7" s="14"/>
    </row>
    <row r="8" spans="1:8">
      <c r="A8" s="14"/>
      <c r="B8" s="4">
        <f t="shared" si="3"/>
        <v>0.42986111111111114</v>
      </c>
      <c r="C8" s="4">
        <f t="shared" si="0"/>
        <v>0.4381944444444445</v>
      </c>
      <c r="D8" s="4">
        <v>8.3333333333333332E-3</v>
      </c>
      <c r="E8" s="10">
        <v>10</v>
      </c>
      <c r="F8" s="1" t="s">
        <v>16</v>
      </c>
      <c r="G8" s="1" t="s">
        <v>15</v>
      </c>
      <c r="H8" s="14"/>
    </row>
    <row r="9" spans="1:8">
      <c r="A9" s="14"/>
      <c r="B9" s="4">
        <f t="shared" si="3"/>
        <v>0.4381944444444445</v>
      </c>
      <c r="C9" s="4">
        <f t="shared" si="0"/>
        <v>0.44652777777777786</v>
      </c>
      <c r="D9" s="4">
        <v>8.3333333333333332E-3</v>
      </c>
      <c r="E9" s="10">
        <v>5</v>
      </c>
      <c r="F9" s="1" t="s">
        <v>9</v>
      </c>
      <c r="G9" s="1" t="s">
        <v>10</v>
      </c>
      <c r="H9" s="14"/>
    </row>
    <row r="10" spans="1:8" s="7" customFormat="1">
      <c r="A10" s="9"/>
      <c r="B10" s="6">
        <f t="shared" si="3"/>
        <v>0.44652777777777786</v>
      </c>
      <c r="C10" s="6">
        <f t="shared" si="0"/>
        <v>0.46875000000000006</v>
      </c>
      <c r="D10" s="6">
        <v>2.2222222222222223E-2</v>
      </c>
      <c r="E10" s="11"/>
      <c r="F10" s="5" t="s">
        <v>18</v>
      </c>
      <c r="G10" s="5"/>
      <c r="H10" s="8"/>
    </row>
    <row r="11" spans="1:8">
      <c r="A11" s="14" t="s">
        <v>19</v>
      </c>
      <c r="B11" s="4">
        <f>C10</f>
        <v>0.46875000000000006</v>
      </c>
      <c r="C11" s="4">
        <f t="shared" si="0"/>
        <v>0.47708333333333341</v>
      </c>
      <c r="D11" s="4">
        <v>8.3333333333333332E-3</v>
      </c>
      <c r="E11" s="10">
        <v>6</v>
      </c>
      <c r="F11" s="1" t="s">
        <v>20</v>
      </c>
      <c r="G11" s="1" t="s">
        <v>10</v>
      </c>
      <c r="H11" s="14" t="s">
        <v>104</v>
      </c>
    </row>
    <row r="12" spans="1:8">
      <c r="A12" s="14"/>
      <c r="B12" s="4">
        <f t="shared" si="3"/>
        <v>0.47708333333333341</v>
      </c>
      <c r="C12" s="4">
        <f t="shared" si="0"/>
        <v>0.48541666666666677</v>
      </c>
      <c r="D12" s="4">
        <v>8.3333333333333332E-3</v>
      </c>
      <c r="E12" s="10">
        <v>19</v>
      </c>
      <c r="F12" s="1" t="s">
        <v>23</v>
      </c>
      <c r="G12" s="1" t="s">
        <v>22</v>
      </c>
      <c r="H12" s="14"/>
    </row>
    <row r="13" spans="1:8">
      <c r="A13" s="14"/>
      <c r="B13" s="4">
        <f t="shared" si="3"/>
        <v>0.48541666666666677</v>
      </c>
      <c r="C13" s="4">
        <f t="shared" si="0"/>
        <v>0.49375000000000013</v>
      </c>
      <c r="D13" s="4">
        <v>8.3333333333333332E-3</v>
      </c>
      <c r="E13" s="10">
        <v>25</v>
      </c>
      <c r="F13" s="1" t="s">
        <v>25</v>
      </c>
      <c r="G13" s="1" t="s">
        <v>24</v>
      </c>
      <c r="H13" s="14"/>
    </row>
    <row r="14" spans="1:8">
      <c r="A14" s="14"/>
      <c r="B14" s="4">
        <f t="shared" si="3"/>
        <v>0.49375000000000013</v>
      </c>
      <c r="C14" s="4">
        <f t="shared" si="0"/>
        <v>0.50208333333333344</v>
      </c>
      <c r="D14" s="4">
        <v>8.3333333333333332E-3</v>
      </c>
      <c r="E14" s="10">
        <v>33</v>
      </c>
      <c r="F14" s="1" t="s">
        <v>27</v>
      </c>
      <c r="G14" s="1" t="s">
        <v>26</v>
      </c>
      <c r="H14" s="14"/>
    </row>
    <row r="15" spans="1:8" s="7" customFormat="1">
      <c r="A15" s="9"/>
      <c r="B15" s="6">
        <f>C14</f>
        <v>0.50208333333333344</v>
      </c>
      <c r="C15" s="6">
        <f t="shared" si="0"/>
        <v>0.58333333333333348</v>
      </c>
      <c r="D15" s="6">
        <v>8.1250000000000003E-2</v>
      </c>
      <c r="E15" s="11"/>
      <c r="F15" s="5" t="s">
        <v>28</v>
      </c>
      <c r="G15" s="5"/>
      <c r="H15" s="8"/>
    </row>
    <row r="16" spans="1:8">
      <c r="A16" s="14" t="s">
        <v>41</v>
      </c>
      <c r="B16" s="4">
        <f t="shared" si="3"/>
        <v>0.58333333333333348</v>
      </c>
      <c r="C16" s="4">
        <f t="shared" si="0"/>
        <v>0.59166666666666679</v>
      </c>
      <c r="D16" s="4">
        <v>8.3333333333333332E-3</v>
      </c>
      <c r="E16" s="10">
        <v>8</v>
      </c>
      <c r="F16" s="1" t="s">
        <v>29</v>
      </c>
      <c r="G16" s="1" t="s">
        <v>1</v>
      </c>
      <c r="H16" s="14" t="s">
        <v>105</v>
      </c>
    </row>
    <row r="17" spans="1:8">
      <c r="A17" s="14"/>
      <c r="B17" s="4">
        <f t="shared" si="3"/>
        <v>0.59166666666666679</v>
      </c>
      <c r="C17" s="4">
        <f t="shared" si="0"/>
        <v>0.60000000000000009</v>
      </c>
      <c r="D17" s="4">
        <v>8.3333333333333332E-3</v>
      </c>
      <c r="E17" s="10">
        <v>42</v>
      </c>
      <c r="F17" s="1" t="s">
        <v>31</v>
      </c>
      <c r="G17" s="1" t="s">
        <v>30</v>
      </c>
      <c r="H17" s="14"/>
    </row>
    <row r="18" spans="1:8">
      <c r="A18" s="14"/>
      <c r="B18" s="4">
        <f t="shared" si="3"/>
        <v>0.60000000000000009</v>
      </c>
      <c r="C18" s="4">
        <f t="shared" si="0"/>
        <v>0.60833333333333339</v>
      </c>
      <c r="D18" s="4">
        <v>8.3333333333333332E-3</v>
      </c>
      <c r="E18" s="10">
        <v>20</v>
      </c>
      <c r="F18" s="1" t="s">
        <v>33</v>
      </c>
      <c r="G18" s="1" t="s">
        <v>32</v>
      </c>
      <c r="H18" s="14"/>
    </row>
    <row r="19" spans="1:8">
      <c r="A19" s="14"/>
      <c r="B19" s="4">
        <f t="shared" si="3"/>
        <v>0.60833333333333339</v>
      </c>
      <c r="C19" s="4">
        <f t="shared" si="0"/>
        <v>0.6166666666666667</v>
      </c>
      <c r="D19" s="4">
        <v>8.3333333333333332E-3</v>
      </c>
      <c r="E19" s="10">
        <v>9</v>
      </c>
      <c r="F19" s="1" t="s">
        <v>35</v>
      </c>
      <c r="G19" s="1" t="s">
        <v>34</v>
      </c>
      <c r="H19" s="14"/>
    </row>
    <row r="20" spans="1:8">
      <c r="A20" s="14"/>
      <c r="B20" s="4">
        <f t="shared" si="3"/>
        <v>0.6166666666666667</v>
      </c>
      <c r="C20" s="4">
        <f t="shared" si="0"/>
        <v>0.625</v>
      </c>
      <c r="D20" s="4">
        <v>8.3333333333333332E-3</v>
      </c>
      <c r="E20" s="10">
        <v>29</v>
      </c>
      <c r="F20" s="1" t="s">
        <v>38</v>
      </c>
      <c r="G20" s="1" t="s">
        <v>37</v>
      </c>
      <c r="H20" s="14"/>
    </row>
    <row r="21" spans="1:8">
      <c r="A21" s="14"/>
      <c r="B21" s="4">
        <f t="shared" si="3"/>
        <v>0.625</v>
      </c>
      <c r="C21" s="4">
        <f t="shared" si="0"/>
        <v>0.6333333333333333</v>
      </c>
      <c r="D21" s="4">
        <v>8.3333333333333332E-3</v>
      </c>
      <c r="E21" s="10">
        <v>3</v>
      </c>
      <c r="F21" s="1" t="s">
        <v>36</v>
      </c>
      <c r="G21" s="1" t="s">
        <v>3</v>
      </c>
      <c r="H21" s="14"/>
    </row>
    <row r="22" spans="1:8">
      <c r="A22" s="14"/>
      <c r="B22" s="4">
        <f t="shared" si="3"/>
        <v>0.6333333333333333</v>
      </c>
      <c r="C22" s="4">
        <f t="shared" si="0"/>
        <v>0.64166666666666661</v>
      </c>
      <c r="D22" s="4">
        <v>8.3333333333333332E-3</v>
      </c>
      <c r="E22" s="10">
        <v>34</v>
      </c>
      <c r="F22" s="1" t="s">
        <v>40</v>
      </c>
      <c r="G22" s="1" t="s">
        <v>39</v>
      </c>
      <c r="H22" s="14"/>
    </row>
    <row r="23" spans="1:8">
      <c r="A23" s="12" t="s">
        <v>92</v>
      </c>
      <c r="B23" s="4">
        <f>C22</f>
        <v>0.64166666666666661</v>
      </c>
      <c r="C23" s="4">
        <f t="shared" si="0"/>
        <v>0.64999999999999991</v>
      </c>
      <c r="D23" s="4">
        <v>8.3333333333333332E-3</v>
      </c>
      <c r="E23" s="10">
        <v>40</v>
      </c>
      <c r="F23" s="1" t="s">
        <v>90</v>
      </c>
      <c r="G23" s="1" t="s">
        <v>91</v>
      </c>
      <c r="H23" s="14"/>
    </row>
  </sheetData>
  <mergeCells count="6">
    <mergeCell ref="A11:A14"/>
    <mergeCell ref="A6:A9"/>
    <mergeCell ref="A16:A22"/>
    <mergeCell ref="H2:H9"/>
    <mergeCell ref="H11:H14"/>
    <mergeCell ref="H16:H23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A5EEC-5312-4B10-8D1B-E42B7F9ECE64}">
  <dimension ref="A1:H18"/>
  <sheetViews>
    <sheetView tabSelected="1" workbookViewId="0">
      <selection activeCell="F16" sqref="F16"/>
    </sheetView>
  </sheetViews>
  <sheetFormatPr defaultRowHeight="18"/>
  <cols>
    <col min="1" max="1" width="16.09765625" style="3" bestFit="1" customWidth="1"/>
    <col min="2" max="3" width="5.3984375" style="4" bestFit="1" customWidth="1"/>
    <col min="4" max="4" width="7.69921875" style="4" bestFit="1" customWidth="1"/>
    <col min="5" max="5" width="9.09765625" style="10" bestFit="1" customWidth="1"/>
    <col min="6" max="6" width="91.59765625" style="1" bestFit="1" customWidth="1"/>
    <col min="7" max="7" width="13.796875" style="1" bestFit="1" customWidth="1"/>
    <col min="8" max="8" width="12.69921875" style="13" bestFit="1" customWidth="1"/>
  </cols>
  <sheetData>
    <row r="1" spans="1:8">
      <c r="A1" s="3" t="s">
        <v>42</v>
      </c>
      <c r="B1" s="4" t="s">
        <v>4</v>
      </c>
      <c r="C1" s="4" t="s">
        <v>21</v>
      </c>
      <c r="D1" s="4" t="s">
        <v>5</v>
      </c>
      <c r="E1" s="10" t="s">
        <v>98</v>
      </c>
      <c r="F1" s="1" t="s">
        <v>50</v>
      </c>
      <c r="G1" s="1" t="s">
        <v>106</v>
      </c>
      <c r="H1" s="13" t="s">
        <v>102</v>
      </c>
    </row>
    <row r="2" spans="1:8">
      <c r="A2" s="14" t="s">
        <v>44</v>
      </c>
      <c r="B2" s="4">
        <v>0.375</v>
      </c>
      <c r="C2" s="4">
        <f t="shared" ref="C2:C18" si="0">B2+D2</f>
        <v>0.38333333333333336</v>
      </c>
      <c r="D2" s="4">
        <v>8.3333333333333332E-3</v>
      </c>
      <c r="E2" s="10">
        <v>13</v>
      </c>
      <c r="F2" s="1" t="s">
        <v>43</v>
      </c>
      <c r="G2" s="1" t="s">
        <v>45</v>
      </c>
      <c r="H2" s="14" t="s">
        <v>107</v>
      </c>
    </row>
    <row r="3" spans="1:8">
      <c r="A3" s="14"/>
      <c r="B3" s="4">
        <f>C2</f>
        <v>0.38333333333333336</v>
      </c>
      <c r="C3" s="4">
        <f t="shared" si="0"/>
        <v>0.39166666666666672</v>
      </c>
      <c r="D3" s="4">
        <v>8.3333333333333332E-3</v>
      </c>
      <c r="E3" s="10">
        <v>21</v>
      </c>
      <c r="F3" s="1" t="s">
        <v>47</v>
      </c>
      <c r="G3" s="1" t="s">
        <v>46</v>
      </c>
      <c r="H3" s="14"/>
    </row>
    <row r="4" spans="1:8">
      <c r="A4" s="14"/>
      <c r="B4" s="4">
        <f t="shared" ref="B4:B18" si="1">C3</f>
        <v>0.39166666666666672</v>
      </c>
      <c r="C4" s="4">
        <f t="shared" si="0"/>
        <v>0.40000000000000008</v>
      </c>
      <c r="D4" s="4">
        <v>8.3333333333333332E-3</v>
      </c>
      <c r="E4" s="10">
        <v>43</v>
      </c>
      <c r="F4" s="1" t="s">
        <v>49</v>
      </c>
      <c r="G4" s="1" t="s">
        <v>48</v>
      </c>
      <c r="H4" s="14"/>
    </row>
    <row r="5" spans="1:8">
      <c r="A5" s="14" t="s">
        <v>51</v>
      </c>
      <c r="B5" s="4">
        <f t="shared" si="1"/>
        <v>0.40000000000000008</v>
      </c>
      <c r="C5" s="4">
        <f t="shared" si="0"/>
        <v>0.40833333333333344</v>
      </c>
      <c r="D5" s="4">
        <v>8.3333333333333332E-3</v>
      </c>
      <c r="E5" s="10">
        <v>12</v>
      </c>
      <c r="F5" s="1" t="s">
        <v>53</v>
      </c>
      <c r="G5" s="1" t="s">
        <v>52</v>
      </c>
      <c r="H5" s="14"/>
    </row>
    <row r="6" spans="1:8">
      <c r="A6" s="14"/>
      <c r="B6" s="4">
        <f t="shared" si="1"/>
        <v>0.40833333333333344</v>
      </c>
      <c r="C6" s="4">
        <f t="shared" si="0"/>
        <v>0.4166666666666668</v>
      </c>
      <c r="D6" s="4">
        <v>8.3333333333333332E-3</v>
      </c>
      <c r="E6" s="10">
        <v>2</v>
      </c>
      <c r="F6" s="1" t="s">
        <v>55</v>
      </c>
      <c r="G6" s="1" t="s">
        <v>54</v>
      </c>
      <c r="H6" s="14"/>
    </row>
    <row r="7" spans="1:8">
      <c r="A7" s="14"/>
      <c r="B7" s="4">
        <f t="shared" si="1"/>
        <v>0.4166666666666668</v>
      </c>
      <c r="C7" s="4">
        <f t="shared" si="0"/>
        <v>0.42500000000000016</v>
      </c>
      <c r="D7" s="4">
        <v>8.3333333333333332E-3</v>
      </c>
      <c r="E7" s="10">
        <v>16</v>
      </c>
      <c r="F7" s="1" t="s">
        <v>56</v>
      </c>
      <c r="G7" s="1" t="s">
        <v>1</v>
      </c>
      <c r="H7" s="14"/>
    </row>
    <row r="8" spans="1:8" s="7" customFormat="1">
      <c r="A8" s="8"/>
      <c r="B8" s="6">
        <f t="shared" si="1"/>
        <v>0.42500000000000016</v>
      </c>
      <c r="C8" s="6">
        <f t="shared" si="0"/>
        <v>0.44791666666666685</v>
      </c>
      <c r="D8" s="6">
        <v>2.2916666666666669E-2</v>
      </c>
      <c r="E8" s="11"/>
      <c r="F8" s="5" t="s">
        <v>18</v>
      </c>
      <c r="G8" s="5"/>
      <c r="H8" s="8"/>
    </row>
    <row r="9" spans="1:8">
      <c r="A9" s="14" t="s">
        <v>58</v>
      </c>
      <c r="B9" s="4">
        <f>C8</f>
        <v>0.44791666666666685</v>
      </c>
      <c r="C9" s="4">
        <f t="shared" si="0"/>
        <v>0.45625000000000021</v>
      </c>
      <c r="D9" s="4">
        <v>8.3333333333333332E-3</v>
      </c>
      <c r="E9" s="10">
        <v>4</v>
      </c>
      <c r="F9" s="1" t="s">
        <v>57</v>
      </c>
      <c r="G9" s="1" t="s">
        <v>3</v>
      </c>
      <c r="H9" s="14" t="s">
        <v>109</v>
      </c>
    </row>
    <row r="10" spans="1:8">
      <c r="A10" s="14"/>
      <c r="B10" s="4">
        <f t="shared" si="1"/>
        <v>0.45625000000000021</v>
      </c>
      <c r="C10" s="4">
        <f t="shared" si="0"/>
        <v>0.46458333333333357</v>
      </c>
      <c r="D10" s="4">
        <v>8.3333333333333332E-3</v>
      </c>
      <c r="E10" s="10">
        <v>7</v>
      </c>
      <c r="F10" s="1" t="s">
        <v>59</v>
      </c>
      <c r="G10" s="1" t="s">
        <v>60</v>
      </c>
      <c r="H10" s="14"/>
    </row>
    <row r="11" spans="1:8">
      <c r="A11" s="14"/>
      <c r="B11" s="4">
        <f t="shared" si="1"/>
        <v>0.46458333333333357</v>
      </c>
      <c r="C11" s="4">
        <f t="shared" si="0"/>
        <v>0.47291666666666693</v>
      </c>
      <c r="D11" s="4">
        <v>8.3333333333333332E-3</v>
      </c>
      <c r="E11" s="10">
        <v>18</v>
      </c>
      <c r="F11" s="1" t="s">
        <v>100</v>
      </c>
      <c r="G11" s="1" t="s">
        <v>61</v>
      </c>
      <c r="H11" s="14"/>
    </row>
    <row r="12" spans="1:8">
      <c r="A12" s="14"/>
      <c r="B12" s="4">
        <f t="shared" si="1"/>
        <v>0.47291666666666693</v>
      </c>
      <c r="C12" s="4">
        <f t="shared" si="0"/>
        <v>0.48125000000000029</v>
      </c>
      <c r="D12" s="4">
        <v>8.3333333333333332E-3</v>
      </c>
      <c r="E12" s="10">
        <v>31</v>
      </c>
      <c r="F12" s="1" t="s">
        <v>63</v>
      </c>
      <c r="G12" s="1" t="s">
        <v>62</v>
      </c>
      <c r="H12" s="14"/>
    </row>
    <row r="13" spans="1:8">
      <c r="A13" s="14"/>
      <c r="B13" s="4">
        <f t="shared" si="1"/>
        <v>0.48125000000000029</v>
      </c>
      <c r="C13" s="4">
        <f t="shared" si="0"/>
        <v>0.48958333333333365</v>
      </c>
      <c r="D13" s="4">
        <v>8.3333333333333332E-3</v>
      </c>
      <c r="E13" s="10">
        <v>35</v>
      </c>
      <c r="F13" s="1" t="s">
        <v>64</v>
      </c>
      <c r="G13" s="1" t="s">
        <v>37</v>
      </c>
      <c r="H13" s="14"/>
    </row>
    <row r="14" spans="1:8" s="7" customFormat="1">
      <c r="A14" s="8"/>
      <c r="B14" s="6">
        <f t="shared" si="1"/>
        <v>0.48958333333333365</v>
      </c>
      <c r="C14" s="6">
        <f t="shared" si="0"/>
        <v>0.5833333333333337</v>
      </c>
      <c r="D14" s="6">
        <v>9.375E-2</v>
      </c>
      <c r="E14" s="11"/>
      <c r="F14" s="5" t="s">
        <v>28</v>
      </c>
      <c r="G14" s="5"/>
      <c r="H14" s="8"/>
    </row>
    <row r="15" spans="1:8">
      <c r="A15" s="14" t="s">
        <v>65</v>
      </c>
      <c r="B15" s="4">
        <f t="shared" si="1"/>
        <v>0.5833333333333337</v>
      </c>
      <c r="C15" s="4">
        <f t="shared" si="0"/>
        <v>0.59166666666666701</v>
      </c>
      <c r="D15" s="4">
        <v>8.3333333333333332E-3</v>
      </c>
      <c r="E15" s="10">
        <v>26</v>
      </c>
      <c r="F15" s="1" t="s">
        <v>67</v>
      </c>
      <c r="G15" s="1" t="s">
        <v>66</v>
      </c>
      <c r="H15" s="14" t="s">
        <v>110</v>
      </c>
    </row>
    <row r="16" spans="1:8">
      <c r="A16" s="14"/>
      <c r="B16" s="4">
        <f t="shared" si="1"/>
        <v>0.59166666666666701</v>
      </c>
      <c r="C16" s="4">
        <f t="shared" si="0"/>
        <v>0.60000000000000031</v>
      </c>
      <c r="D16" s="4">
        <v>8.3333333333333332E-3</v>
      </c>
      <c r="E16" s="10">
        <v>38</v>
      </c>
      <c r="F16" s="1" t="s">
        <v>101</v>
      </c>
      <c r="G16" s="1" t="s">
        <v>1</v>
      </c>
      <c r="H16" s="14"/>
    </row>
    <row r="17" spans="1:8">
      <c r="A17" s="14"/>
      <c r="B17" s="4">
        <f t="shared" si="1"/>
        <v>0.60000000000000031</v>
      </c>
      <c r="C17" s="4">
        <f t="shared" si="0"/>
        <v>0.60833333333333361</v>
      </c>
      <c r="D17" s="4">
        <v>8.3333333333333332E-3</v>
      </c>
      <c r="E17" s="10">
        <v>39</v>
      </c>
      <c r="F17" s="1" t="s">
        <v>69</v>
      </c>
      <c r="G17" s="1" t="s">
        <v>68</v>
      </c>
      <c r="H17" s="14"/>
    </row>
    <row r="18" spans="1:8">
      <c r="A18" s="14"/>
      <c r="B18" s="4">
        <f t="shared" si="1"/>
        <v>0.60833333333333361</v>
      </c>
      <c r="C18" s="4">
        <f t="shared" si="0"/>
        <v>0.61666666666666692</v>
      </c>
      <c r="D18" s="4">
        <v>8.3333333333333332E-3</v>
      </c>
      <c r="E18" s="10">
        <v>44</v>
      </c>
      <c r="F18" s="1" t="s">
        <v>75</v>
      </c>
      <c r="G18" s="1" t="s">
        <v>74</v>
      </c>
      <c r="H18" s="14"/>
    </row>
  </sheetData>
  <mergeCells count="7">
    <mergeCell ref="A15:A18"/>
    <mergeCell ref="H15:H18"/>
    <mergeCell ref="A2:A4"/>
    <mergeCell ref="A5:A7"/>
    <mergeCell ref="A9:A13"/>
    <mergeCell ref="H2:H7"/>
    <mergeCell ref="H9:H13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41F0-E74F-4E0C-883F-4A1A84A31154}">
  <dimension ref="A1:H16"/>
  <sheetViews>
    <sheetView workbookViewId="0">
      <selection activeCell="H6" sqref="H6"/>
    </sheetView>
  </sheetViews>
  <sheetFormatPr defaultRowHeight="18"/>
  <cols>
    <col min="1" max="1" width="16.09765625" style="3" bestFit="1" customWidth="1"/>
    <col min="2" max="3" width="5.3984375" style="4" bestFit="1" customWidth="1"/>
    <col min="4" max="4" width="7.69921875" style="4" bestFit="1" customWidth="1"/>
    <col min="5" max="5" width="9.09765625" style="10" bestFit="1" customWidth="1"/>
    <col min="6" max="6" width="110.296875" style="1" bestFit="1" customWidth="1"/>
    <col min="7" max="7" width="16" style="1" bestFit="1" customWidth="1"/>
    <col min="8" max="8" width="16.09765625" style="13" bestFit="1" customWidth="1"/>
  </cols>
  <sheetData>
    <row r="1" spans="1:8">
      <c r="A1" s="3" t="s">
        <v>42</v>
      </c>
      <c r="B1" s="4" t="s">
        <v>4</v>
      </c>
      <c r="C1" s="4" t="s">
        <v>21</v>
      </c>
      <c r="D1" s="4" t="s">
        <v>5</v>
      </c>
      <c r="E1" s="10" t="s">
        <v>98</v>
      </c>
      <c r="F1" s="1" t="s">
        <v>50</v>
      </c>
      <c r="G1" s="1" t="s">
        <v>106</v>
      </c>
      <c r="H1" s="13" t="s">
        <v>102</v>
      </c>
    </row>
    <row r="2" spans="1:8">
      <c r="A2" s="14" t="s">
        <v>71</v>
      </c>
      <c r="B2" s="4">
        <v>0.375</v>
      </c>
      <c r="C2" s="4">
        <f t="shared" ref="C2:C16" si="0">B2+D2</f>
        <v>0.38333333333333336</v>
      </c>
      <c r="D2" s="4">
        <v>8.3333333333333332E-3</v>
      </c>
      <c r="E2" s="10">
        <v>23</v>
      </c>
      <c r="F2" s="1" t="s">
        <v>70</v>
      </c>
      <c r="G2" s="1" t="s">
        <v>61</v>
      </c>
      <c r="H2" s="14" t="s">
        <v>111</v>
      </c>
    </row>
    <row r="3" spans="1:8">
      <c r="A3" s="14"/>
      <c r="B3" s="4">
        <f t="shared" ref="B3:B16" si="1">C2</f>
        <v>0.38333333333333336</v>
      </c>
      <c r="C3" s="4">
        <f t="shared" si="0"/>
        <v>0.39166666666666672</v>
      </c>
      <c r="D3" s="4">
        <v>8.3333333333333332E-3</v>
      </c>
      <c r="E3" s="10">
        <v>24</v>
      </c>
      <c r="F3" s="1" t="s">
        <v>73</v>
      </c>
      <c r="G3" s="1" t="s">
        <v>72</v>
      </c>
      <c r="H3" s="14"/>
    </row>
    <row r="4" spans="1:8">
      <c r="A4" s="14"/>
      <c r="B4" s="4">
        <f>C3</f>
        <v>0.39166666666666672</v>
      </c>
      <c r="C4" s="4">
        <f t="shared" si="0"/>
        <v>0.40000000000000008</v>
      </c>
      <c r="D4" s="4">
        <v>8.3333333333333332E-3</v>
      </c>
      <c r="E4" s="10">
        <v>14</v>
      </c>
      <c r="F4" s="1" t="s">
        <v>77</v>
      </c>
      <c r="G4" s="1" t="s">
        <v>76</v>
      </c>
      <c r="H4" s="14"/>
    </row>
    <row r="5" spans="1:8">
      <c r="A5" s="14"/>
      <c r="B5" s="4">
        <f t="shared" si="1"/>
        <v>0.40000000000000008</v>
      </c>
      <c r="C5" s="4">
        <f t="shared" si="0"/>
        <v>0.40833333333333344</v>
      </c>
      <c r="D5" s="4">
        <v>8.3333333333333332E-3</v>
      </c>
      <c r="E5" s="10">
        <v>15</v>
      </c>
      <c r="F5" s="1" t="s">
        <v>79</v>
      </c>
      <c r="G5" s="1" t="s">
        <v>78</v>
      </c>
      <c r="H5" s="14"/>
    </row>
    <row r="6" spans="1:8" s="7" customFormat="1">
      <c r="A6" s="8"/>
      <c r="B6" s="6">
        <f t="shared" si="1"/>
        <v>0.40833333333333344</v>
      </c>
      <c r="C6" s="6">
        <f t="shared" si="0"/>
        <v>0.43055555555555564</v>
      </c>
      <c r="D6" s="6">
        <v>2.2222222222222223E-2</v>
      </c>
      <c r="E6" s="11"/>
      <c r="F6" s="5" t="s">
        <v>18</v>
      </c>
      <c r="G6" s="5"/>
      <c r="H6" s="8"/>
    </row>
    <row r="7" spans="1:8">
      <c r="A7" s="14" t="s">
        <v>94</v>
      </c>
      <c r="B7" s="4">
        <f t="shared" si="1"/>
        <v>0.43055555555555564</v>
      </c>
      <c r="C7" s="4">
        <f t="shared" si="0"/>
        <v>0.43888888888888899</v>
      </c>
      <c r="D7" s="4">
        <v>8.3333333333333332E-3</v>
      </c>
      <c r="E7" s="10">
        <v>11</v>
      </c>
      <c r="F7" s="1" t="s">
        <v>80</v>
      </c>
      <c r="G7" s="1" t="s">
        <v>76</v>
      </c>
      <c r="H7" s="14" t="s">
        <v>108</v>
      </c>
    </row>
    <row r="8" spans="1:8">
      <c r="A8" s="14"/>
      <c r="B8" s="4">
        <f t="shared" si="1"/>
        <v>0.43888888888888899</v>
      </c>
      <c r="C8" s="4">
        <f t="shared" si="0"/>
        <v>0.44722222222222235</v>
      </c>
      <c r="D8" s="4">
        <v>8.3333333333333332E-3</v>
      </c>
      <c r="E8" s="10">
        <v>36</v>
      </c>
      <c r="F8" s="1" t="s">
        <v>81</v>
      </c>
      <c r="G8" s="1" t="s">
        <v>13</v>
      </c>
      <c r="H8" s="14"/>
    </row>
    <row r="9" spans="1:8">
      <c r="A9" s="14"/>
      <c r="B9" s="4">
        <f t="shared" si="1"/>
        <v>0.44722222222222235</v>
      </c>
      <c r="C9" s="4">
        <f t="shared" si="0"/>
        <v>0.45555555555555571</v>
      </c>
      <c r="D9" s="4">
        <v>8.3333333333333332E-3</v>
      </c>
      <c r="E9" s="10">
        <v>32</v>
      </c>
      <c r="F9" s="1" t="s">
        <v>83</v>
      </c>
      <c r="G9" s="1" t="s">
        <v>82</v>
      </c>
      <c r="H9" s="14"/>
    </row>
    <row r="10" spans="1:8">
      <c r="A10" s="14"/>
      <c r="B10" s="4">
        <f t="shared" si="1"/>
        <v>0.45555555555555571</v>
      </c>
      <c r="C10" s="4">
        <f t="shared" si="0"/>
        <v>0.46388888888888907</v>
      </c>
      <c r="D10" s="4">
        <v>8.3333333333333332E-3</v>
      </c>
      <c r="E10" s="10">
        <v>41</v>
      </c>
      <c r="F10" s="1" t="s">
        <v>84</v>
      </c>
      <c r="G10" s="1" t="s">
        <v>39</v>
      </c>
      <c r="H10" s="14"/>
    </row>
    <row r="11" spans="1:8">
      <c r="A11" s="14"/>
      <c r="B11" s="4">
        <f t="shared" si="1"/>
        <v>0.46388888888888907</v>
      </c>
      <c r="C11" s="4">
        <f t="shared" si="0"/>
        <v>0.47222222222222243</v>
      </c>
      <c r="D11" s="4">
        <v>8.3333333333333332E-3</v>
      </c>
      <c r="E11" s="10">
        <v>27</v>
      </c>
      <c r="F11" s="1" t="s">
        <v>85</v>
      </c>
      <c r="G11" s="1" t="s">
        <v>86</v>
      </c>
      <c r="H11" s="14"/>
    </row>
    <row r="12" spans="1:8">
      <c r="A12" s="14"/>
      <c r="B12" s="4">
        <f t="shared" si="1"/>
        <v>0.47222222222222243</v>
      </c>
      <c r="C12" s="4">
        <f t="shared" si="0"/>
        <v>0.48055555555555579</v>
      </c>
      <c r="D12" s="4">
        <v>8.3333333333333332E-3</v>
      </c>
      <c r="E12" s="10">
        <v>28</v>
      </c>
      <c r="F12" s="1" t="s">
        <v>87</v>
      </c>
      <c r="G12" s="1" t="s">
        <v>86</v>
      </c>
      <c r="H12" s="14"/>
    </row>
    <row r="13" spans="1:8">
      <c r="A13" s="14"/>
      <c r="B13" s="4">
        <f t="shared" si="1"/>
        <v>0.48055555555555579</v>
      </c>
      <c r="C13" s="4">
        <f t="shared" si="0"/>
        <v>0.48888888888888915</v>
      </c>
      <c r="D13" s="4">
        <v>8.3333333333333332E-3</v>
      </c>
      <c r="E13" s="10">
        <v>17</v>
      </c>
      <c r="F13" s="1" t="s">
        <v>89</v>
      </c>
      <c r="G13" s="1" t="s">
        <v>88</v>
      </c>
      <c r="H13" s="14"/>
    </row>
    <row r="14" spans="1:8" s="7" customFormat="1">
      <c r="A14" s="8"/>
      <c r="B14" s="6">
        <f t="shared" si="1"/>
        <v>0.48888888888888915</v>
      </c>
      <c r="C14" s="6">
        <f t="shared" si="0"/>
        <v>0.56250000000000022</v>
      </c>
      <c r="D14" s="6">
        <v>7.3611111111111113E-2</v>
      </c>
      <c r="E14" s="11"/>
      <c r="F14" s="5" t="s">
        <v>28</v>
      </c>
      <c r="G14" s="5"/>
      <c r="H14" s="8"/>
    </row>
    <row r="15" spans="1:8">
      <c r="B15" s="4">
        <f t="shared" si="1"/>
        <v>0.56250000000000022</v>
      </c>
      <c r="C15" s="4">
        <f t="shared" si="0"/>
        <v>0.64583333333333359</v>
      </c>
      <c r="D15" s="4">
        <v>8.3333333333333329E-2</v>
      </c>
      <c r="F15" s="1" t="s">
        <v>93</v>
      </c>
      <c r="G15" s="1" t="s">
        <v>97</v>
      </c>
      <c r="H15" s="14" t="s">
        <v>105</v>
      </c>
    </row>
    <row r="16" spans="1:8">
      <c r="B16" s="4">
        <f t="shared" si="1"/>
        <v>0.64583333333333359</v>
      </c>
      <c r="C16" s="4">
        <f t="shared" si="0"/>
        <v>0.6493055555555558</v>
      </c>
      <c r="D16" s="4">
        <v>3.472222222222222E-3</v>
      </c>
      <c r="F16" s="1" t="s">
        <v>95</v>
      </c>
      <c r="G16" s="1" t="s">
        <v>96</v>
      </c>
      <c r="H16" s="14"/>
    </row>
  </sheetData>
  <mergeCells count="5">
    <mergeCell ref="A7:A13"/>
    <mergeCell ref="A2:A5"/>
    <mergeCell ref="H2:H5"/>
    <mergeCell ref="H7:H13"/>
    <mergeCell ref="H15:H1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July 6</vt:lpstr>
      <vt:lpstr>July 7</vt:lpstr>
      <vt:lpstr>July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渡邉寛</dc:creator>
  <cp:lastModifiedBy>渡邉 寛</cp:lastModifiedBy>
  <dcterms:created xsi:type="dcterms:W3CDTF">2015-06-05T18:19:34Z</dcterms:created>
  <dcterms:modified xsi:type="dcterms:W3CDTF">2022-07-05T07:18:11Z</dcterms:modified>
</cp:coreProperties>
</file>